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ilas\Desktop\Media files for website\CRIME\"/>
    </mc:Choice>
  </mc:AlternateContent>
  <bookViews>
    <workbookView xWindow="0" yWindow="0" windowWidth="28800" windowHeight="1213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6" i="1" l="1"/>
  <c r="N266" i="1"/>
  <c r="M266" i="1"/>
  <c r="M267" i="1" s="1"/>
  <c r="L266" i="1"/>
  <c r="L267" i="1" s="1"/>
  <c r="K266" i="1"/>
  <c r="K267" i="1" s="1"/>
  <c r="J266" i="1"/>
  <c r="I266" i="1"/>
  <c r="I267" i="1" s="1"/>
  <c r="H266" i="1"/>
  <c r="G266" i="1"/>
  <c r="F266" i="1"/>
  <c r="D266" i="1"/>
  <c r="C266" i="1"/>
  <c r="E266" i="1" s="1"/>
  <c r="B266" i="1"/>
  <c r="O265" i="1"/>
  <c r="H265" i="1"/>
  <c r="D265" i="1"/>
  <c r="C265" i="1"/>
  <c r="E265" i="1" s="1"/>
  <c r="B265" i="1"/>
  <c r="O264" i="1"/>
  <c r="D264" i="1"/>
  <c r="C264" i="1"/>
  <c r="B264" i="1"/>
  <c r="O263" i="1"/>
  <c r="H263" i="1"/>
  <c r="F263" i="1"/>
  <c r="D263" i="1"/>
  <c r="C263" i="1"/>
  <c r="B263" i="1"/>
  <c r="O262" i="1"/>
  <c r="D262" i="1"/>
  <c r="E262" i="1" s="1"/>
  <c r="C262" i="1"/>
  <c r="B262" i="1"/>
  <c r="O261" i="1"/>
  <c r="H261" i="1"/>
  <c r="G261" i="1"/>
  <c r="F261" i="1"/>
  <c r="D261" i="1"/>
  <c r="E261" i="1" s="1"/>
  <c r="C261" i="1"/>
  <c r="B261" i="1"/>
  <c r="O258" i="1"/>
  <c r="E258" i="1"/>
  <c r="D258" i="1"/>
  <c r="C258" i="1"/>
  <c r="B258" i="1"/>
  <c r="O257" i="1"/>
  <c r="F257" i="1"/>
  <c r="D257" i="1"/>
  <c r="C257" i="1"/>
  <c r="E257" i="1" s="1"/>
  <c r="B257" i="1"/>
  <c r="O256" i="1"/>
  <c r="N256" i="1"/>
  <c r="J256" i="1"/>
  <c r="H256" i="1"/>
  <c r="G256" i="1"/>
  <c r="F256" i="1"/>
  <c r="D256" i="1"/>
  <c r="E256" i="1" s="1"/>
  <c r="C256" i="1"/>
  <c r="B256" i="1"/>
  <c r="O254" i="1"/>
  <c r="H254" i="1"/>
  <c r="G254" i="1"/>
  <c r="F254" i="1"/>
  <c r="D254" i="1"/>
  <c r="E254" i="1" s="1"/>
  <c r="C254" i="1"/>
  <c r="B254" i="1"/>
  <c r="O253" i="1"/>
  <c r="H253" i="1"/>
  <c r="F253" i="1"/>
  <c r="D253" i="1"/>
  <c r="C253" i="1"/>
  <c r="B253" i="1"/>
  <c r="O252" i="1"/>
  <c r="D252" i="1"/>
  <c r="E252" i="1" s="1"/>
  <c r="C252" i="1"/>
  <c r="B252" i="1"/>
  <c r="D251" i="1"/>
  <c r="E251" i="1" s="1"/>
  <c r="C251" i="1"/>
  <c r="B251" i="1"/>
  <c r="O250" i="1"/>
  <c r="G250" i="1"/>
  <c r="F250" i="1"/>
  <c r="D250" i="1"/>
  <c r="E250" i="1" s="1"/>
  <c r="C250" i="1"/>
  <c r="B250" i="1"/>
  <c r="O245" i="1"/>
  <c r="F245" i="1"/>
  <c r="D245" i="1"/>
  <c r="C245" i="1"/>
  <c r="B245" i="1"/>
  <c r="C244" i="1"/>
  <c r="E244" i="1" s="1"/>
  <c r="B244" i="1"/>
  <c r="O242" i="1"/>
  <c r="J242" i="1"/>
  <c r="H242" i="1"/>
  <c r="F242" i="1"/>
  <c r="D242" i="1"/>
  <c r="E242" i="1" s="1"/>
  <c r="C242" i="1"/>
  <c r="B242" i="1"/>
  <c r="O241" i="1"/>
  <c r="D241" i="1"/>
  <c r="E241" i="1" s="1"/>
  <c r="C241" i="1"/>
  <c r="B241" i="1"/>
  <c r="O239" i="1"/>
  <c r="D239" i="1"/>
  <c r="C239" i="1"/>
  <c r="B239" i="1"/>
  <c r="O238" i="1"/>
  <c r="F238" i="1"/>
  <c r="D238" i="1"/>
  <c r="C238" i="1"/>
  <c r="E238" i="1" s="1"/>
  <c r="B238" i="1"/>
  <c r="O237" i="1"/>
  <c r="H237" i="1"/>
  <c r="D237" i="1"/>
  <c r="C237" i="1"/>
  <c r="E237" i="1" s="1"/>
  <c r="B237" i="1"/>
  <c r="D236" i="1"/>
  <c r="C236" i="1"/>
  <c r="E236" i="1" s="1"/>
  <c r="B236" i="1"/>
  <c r="O235" i="1"/>
  <c r="N235" i="1"/>
  <c r="N267" i="1" s="1"/>
  <c r="H235" i="1"/>
  <c r="G235" i="1"/>
  <c r="F235" i="1"/>
  <c r="D235" i="1"/>
  <c r="C235" i="1"/>
  <c r="B235" i="1"/>
  <c r="O233" i="1"/>
  <c r="F233" i="1"/>
  <c r="D233" i="1"/>
  <c r="C233" i="1"/>
  <c r="B233" i="1"/>
  <c r="O232" i="1"/>
  <c r="D232" i="1"/>
  <c r="C232" i="1"/>
  <c r="E232" i="1" s="1"/>
  <c r="B232" i="1"/>
  <c r="O231" i="1"/>
  <c r="H231" i="1"/>
  <c r="F231" i="1"/>
  <c r="D231" i="1"/>
  <c r="E231" i="1" s="1"/>
  <c r="C231" i="1"/>
  <c r="B231" i="1"/>
  <c r="D228" i="1"/>
  <c r="E228" i="1" s="1"/>
  <c r="C228" i="1"/>
  <c r="B228" i="1"/>
  <c r="O227" i="1"/>
  <c r="F227" i="1"/>
  <c r="D227" i="1"/>
  <c r="E227" i="1" s="1"/>
  <c r="C227" i="1"/>
  <c r="B227" i="1"/>
  <c r="O225" i="1"/>
  <c r="J225" i="1"/>
  <c r="H225" i="1"/>
  <c r="G225" i="1"/>
  <c r="F225" i="1"/>
  <c r="D225" i="1"/>
  <c r="C225" i="1"/>
  <c r="E225" i="1" s="1"/>
  <c r="B225" i="1"/>
  <c r="N223" i="1"/>
  <c r="M223" i="1"/>
  <c r="L223" i="1"/>
  <c r="K223" i="1"/>
  <c r="J223" i="1"/>
  <c r="I223" i="1"/>
  <c r="G223" i="1"/>
  <c r="F222" i="1"/>
  <c r="D222" i="1"/>
  <c r="C222" i="1"/>
  <c r="E222" i="1" s="1"/>
  <c r="B222" i="1"/>
  <c r="D221" i="1"/>
  <c r="C221" i="1"/>
  <c r="B221" i="1"/>
  <c r="D220" i="1"/>
  <c r="C220" i="1"/>
  <c r="B220" i="1"/>
  <c r="D219" i="1"/>
  <c r="C219" i="1"/>
  <c r="E219" i="1" s="1"/>
  <c r="B219" i="1"/>
  <c r="D218" i="1"/>
  <c r="C218" i="1"/>
  <c r="E218" i="1" s="1"/>
  <c r="B218" i="1"/>
  <c r="O215" i="1"/>
  <c r="H215" i="1"/>
  <c r="H223" i="1" s="1"/>
  <c r="F215" i="1"/>
  <c r="D215" i="1"/>
  <c r="E215" i="1" s="1"/>
  <c r="C215" i="1"/>
  <c r="B215" i="1"/>
  <c r="O214" i="1"/>
  <c r="O223" i="1" s="1"/>
  <c r="F214" i="1"/>
  <c r="D214" i="1"/>
  <c r="E214" i="1" s="1"/>
  <c r="C214" i="1"/>
  <c r="B214" i="1"/>
  <c r="F213" i="1"/>
  <c r="D213" i="1"/>
  <c r="C213" i="1"/>
  <c r="E213" i="1" s="1"/>
  <c r="B213" i="1"/>
  <c r="F212" i="1"/>
  <c r="D212" i="1"/>
  <c r="C212" i="1"/>
  <c r="B212" i="1"/>
  <c r="B223" i="1" s="1"/>
  <c r="O210" i="1"/>
  <c r="N210" i="1"/>
  <c r="M210" i="1"/>
  <c r="L210" i="1"/>
  <c r="K210" i="1"/>
  <c r="J210" i="1"/>
  <c r="I210" i="1"/>
  <c r="H210" i="1"/>
  <c r="G210" i="1"/>
  <c r="F210" i="1"/>
  <c r="D210" i="1"/>
  <c r="C210" i="1"/>
  <c r="B210" i="1"/>
  <c r="N198" i="1"/>
  <c r="M198" i="1"/>
  <c r="L198" i="1"/>
  <c r="K198" i="1"/>
  <c r="J198" i="1"/>
  <c r="I198" i="1"/>
  <c r="H198" i="1"/>
  <c r="F197" i="1"/>
  <c r="D197" i="1"/>
  <c r="E197" i="1" s="1"/>
  <c r="C197" i="1"/>
  <c r="B197" i="1"/>
  <c r="O196" i="1"/>
  <c r="F196" i="1"/>
  <c r="D196" i="1"/>
  <c r="C196" i="1"/>
  <c r="B196" i="1"/>
  <c r="O195" i="1"/>
  <c r="F195" i="1"/>
  <c r="D195" i="1"/>
  <c r="C195" i="1"/>
  <c r="E195" i="1" s="1"/>
  <c r="B195" i="1"/>
  <c r="O192" i="1"/>
  <c r="F192" i="1"/>
  <c r="D192" i="1"/>
  <c r="C192" i="1"/>
  <c r="E192" i="1" s="1"/>
  <c r="B192" i="1"/>
  <c r="O185" i="1"/>
  <c r="D185" i="1"/>
  <c r="C185" i="1"/>
  <c r="B185" i="1"/>
  <c r="O180" i="1"/>
  <c r="G180" i="1"/>
  <c r="G198" i="1" s="1"/>
  <c r="F180" i="1"/>
  <c r="D180" i="1"/>
  <c r="C180" i="1"/>
  <c r="B180" i="1"/>
  <c r="O179" i="1"/>
  <c r="O198" i="1" s="1"/>
  <c r="F179" i="1"/>
  <c r="D179" i="1"/>
  <c r="E179" i="1" s="1"/>
  <c r="C179" i="1"/>
  <c r="C198" i="1" s="1"/>
  <c r="B179" i="1"/>
  <c r="N177" i="1"/>
  <c r="M177" i="1"/>
  <c r="L177" i="1"/>
  <c r="K177" i="1"/>
  <c r="J177" i="1"/>
  <c r="I177" i="1"/>
  <c r="G177" i="1"/>
  <c r="O176" i="1"/>
  <c r="D176" i="1"/>
  <c r="C176" i="1"/>
  <c r="E176" i="1" s="1"/>
  <c r="B176" i="1"/>
  <c r="H174" i="1"/>
  <c r="H177" i="1" s="1"/>
  <c r="F174" i="1"/>
  <c r="E174" i="1"/>
  <c r="D174" i="1"/>
  <c r="C174" i="1"/>
  <c r="B174" i="1"/>
  <c r="E169" i="1"/>
  <c r="D169" i="1"/>
  <c r="C169" i="1"/>
  <c r="B169" i="1"/>
  <c r="F168" i="1"/>
  <c r="D168" i="1"/>
  <c r="E168" i="1" s="1"/>
  <c r="C168" i="1"/>
  <c r="B168" i="1"/>
  <c r="O151" i="1"/>
  <c r="E151" i="1"/>
  <c r="C151" i="1"/>
  <c r="B151" i="1"/>
  <c r="O150" i="1"/>
  <c r="O177" i="1" s="1"/>
  <c r="F150" i="1"/>
  <c r="D150" i="1"/>
  <c r="C150" i="1"/>
  <c r="B150" i="1"/>
  <c r="N142" i="1"/>
  <c r="M142" i="1"/>
  <c r="L142" i="1"/>
  <c r="K142" i="1"/>
  <c r="I142" i="1"/>
  <c r="H142" i="1"/>
  <c r="G142" i="1"/>
  <c r="O141" i="1"/>
  <c r="D141" i="1"/>
  <c r="C141" i="1"/>
  <c r="B141" i="1"/>
  <c r="C139" i="1"/>
  <c r="E139" i="1" s="1"/>
  <c r="B139" i="1"/>
  <c r="F136" i="1"/>
  <c r="D136" i="1"/>
  <c r="E136" i="1" s="1"/>
  <c r="C136" i="1"/>
  <c r="B136" i="1"/>
  <c r="J135" i="1"/>
  <c r="J142" i="1" s="1"/>
  <c r="F135" i="1"/>
  <c r="D135" i="1"/>
  <c r="E135" i="1" s="1"/>
  <c r="C135" i="1"/>
  <c r="B135" i="1"/>
  <c r="C132" i="1"/>
  <c r="E132" i="1" s="1"/>
  <c r="B132" i="1"/>
  <c r="O130" i="1"/>
  <c r="D130" i="1"/>
  <c r="C130" i="1"/>
  <c r="B130" i="1"/>
  <c r="D128" i="1"/>
  <c r="C128" i="1"/>
  <c r="B128" i="1"/>
  <c r="C126" i="1"/>
  <c r="E126" i="1" s="1"/>
  <c r="B126" i="1"/>
  <c r="O125" i="1"/>
  <c r="O142" i="1" s="1"/>
  <c r="C125" i="1"/>
  <c r="E125" i="1" s="1"/>
  <c r="B125" i="1"/>
  <c r="O122" i="1"/>
  <c r="F122" i="1"/>
  <c r="E122" i="1"/>
  <c r="D122" i="1"/>
  <c r="C122" i="1"/>
  <c r="B122" i="1"/>
  <c r="M120" i="1"/>
  <c r="L120" i="1"/>
  <c r="K120" i="1"/>
  <c r="I120" i="1"/>
  <c r="G120" i="1"/>
  <c r="O119" i="1"/>
  <c r="F119" i="1"/>
  <c r="D119" i="1"/>
  <c r="C119" i="1"/>
  <c r="B119" i="1"/>
  <c r="O118" i="1"/>
  <c r="F118" i="1"/>
  <c r="D118" i="1"/>
  <c r="E118" i="1" s="1"/>
  <c r="C118" i="1"/>
  <c r="B118" i="1"/>
  <c r="D117" i="1"/>
  <c r="C117" i="1"/>
  <c r="B117" i="1"/>
  <c r="O116" i="1"/>
  <c r="D116" i="1"/>
  <c r="C116" i="1"/>
  <c r="E116" i="1" s="1"/>
  <c r="B116" i="1"/>
  <c r="O115" i="1"/>
  <c r="N115" i="1"/>
  <c r="J115" i="1"/>
  <c r="J120" i="1" s="1"/>
  <c r="G115" i="1"/>
  <c r="F115" i="1"/>
  <c r="D115" i="1"/>
  <c r="C115" i="1"/>
  <c r="B115" i="1"/>
  <c r="O114" i="1"/>
  <c r="F114" i="1"/>
  <c r="D114" i="1"/>
  <c r="E114" i="1" s="1"/>
  <c r="C114" i="1"/>
  <c r="B114" i="1"/>
  <c r="O113" i="1"/>
  <c r="F113" i="1"/>
  <c r="D113" i="1"/>
  <c r="E113" i="1" s="1"/>
  <c r="C113" i="1"/>
  <c r="B113" i="1"/>
  <c r="O109" i="1"/>
  <c r="F109" i="1"/>
  <c r="D109" i="1"/>
  <c r="C109" i="1"/>
  <c r="B109" i="1"/>
  <c r="O108" i="1"/>
  <c r="D108" i="1"/>
  <c r="C108" i="1"/>
  <c r="E108" i="1" s="1"/>
  <c r="B108" i="1"/>
  <c r="O107" i="1"/>
  <c r="F107" i="1"/>
  <c r="D107" i="1"/>
  <c r="E107" i="1" s="1"/>
  <c r="C107" i="1"/>
  <c r="B107" i="1"/>
  <c r="O106" i="1"/>
  <c r="F106" i="1"/>
  <c r="D106" i="1"/>
  <c r="C106" i="1"/>
  <c r="B106" i="1"/>
  <c r="E105" i="1"/>
  <c r="C105" i="1"/>
  <c r="B105" i="1"/>
  <c r="O104" i="1"/>
  <c r="F104" i="1"/>
  <c r="D104" i="1"/>
  <c r="E104" i="1" s="1"/>
  <c r="C104" i="1"/>
  <c r="B104" i="1"/>
  <c r="O103" i="1"/>
  <c r="F103" i="1"/>
  <c r="D103" i="1"/>
  <c r="C103" i="1"/>
  <c r="B103" i="1"/>
  <c r="O102" i="1"/>
  <c r="N102" i="1"/>
  <c r="F102" i="1"/>
  <c r="E102" i="1"/>
  <c r="D102" i="1"/>
  <c r="C102" i="1"/>
  <c r="B102" i="1"/>
  <c r="E101" i="1"/>
  <c r="D101" i="1"/>
  <c r="C101" i="1"/>
  <c r="B101" i="1"/>
  <c r="O100" i="1"/>
  <c r="F100" i="1"/>
  <c r="D100" i="1"/>
  <c r="C100" i="1"/>
  <c r="E100" i="1" s="1"/>
  <c r="B100" i="1"/>
  <c r="O99" i="1"/>
  <c r="N99" i="1"/>
  <c r="F99" i="1"/>
  <c r="D99" i="1"/>
  <c r="E99" i="1" s="1"/>
  <c r="C99" i="1"/>
  <c r="B99" i="1"/>
  <c r="O98" i="1"/>
  <c r="N98" i="1"/>
  <c r="H98" i="1"/>
  <c r="H120" i="1" s="1"/>
  <c r="F98" i="1"/>
  <c r="D98" i="1"/>
  <c r="C98" i="1"/>
  <c r="B98" i="1"/>
  <c r="O97" i="1"/>
  <c r="N97" i="1"/>
  <c r="F97" i="1"/>
  <c r="D97" i="1"/>
  <c r="C97" i="1"/>
  <c r="E97" i="1" s="1"/>
  <c r="B97" i="1"/>
  <c r="O96" i="1"/>
  <c r="F96" i="1"/>
  <c r="D96" i="1"/>
  <c r="C96" i="1"/>
  <c r="E96" i="1" s="1"/>
  <c r="B96" i="1"/>
  <c r="O95" i="1"/>
  <c r="N95" i="1"/>
  <c r="F95" i="1"/>
  <c r="F120" i="1" s="1"/>
  <c r="D95" i="1"/>
  <c r="E95" i="1" s="1"/>
  <c r="C95" i="1"/>
  <c r="B95" i="1"/>
  <c r="O94" i="1"/>
  <c r="G94" i="1"/>
  <c r="F94" i="1"/>
  <c r="D94" i="1"/>
  <c r="D120" i="1" s="1"/>
  <c r="C94" i="1"/>
  <c r="B94" i="1"/>
  <c r="O92" i="1"/>
  <c r="N92" i="1"/>
  <c r="M92" i="1"/>
  <c r="L92" i="1"/>
  <c r="K92" i="1"/>
  <c r="J92" i="1"/>
  <c r="I92" i="1"/>
  <c r="H92" i="1"/>
  <c r="G92" i="1"/>
  <c r="F92" i="1"/>
  <c r="D92" i="1"/>
  <c r="C92" i="1"/>
  <c r="B92" i="1"/>
  <c r="N75" i="1"/>
  <c r="M75" i="1"/>
  <c r="L75" i="1"/>
  <c r="K75" i="1"/>
  <c r="J75" i="1"/>
  <c r="I75" i="1"/>
  <c r="H75" i="1"/>
  <c r="G75" i="1"/>
  <c r="O74" i="1"/>
  <c r="F74" i="1"/>
  <c r="D74" i="1"/>
  <c r="C74" i="1"/>
  <c r="B74" i="1"/>
  <c r="O73" i="1"/>
  <c r="F73" i="1"/>
  <c r="D73" i="1"/>
  <c r="C73" i="1"/>
  <c r="B73" i="1"/>
  <c r="O72" i="1"/>
  <c r="F72" i="1"/>
  <c r="D72" i="1"/>
  <c r="E72" i="1" s="1"/>
  <c r="C72" i="1"/>
  <c r="B72" i="1"/>
  <c r="O71" i="1"/>
  <c r="F71" i="1"/>
  <c r="D71" i="1"/>
  <c r="C71" i="1"/>
  <c r="B71" i="1"/>
  <c r="O70" i="1"/>
  <c r="F70" i="1"/>
  <c r="D70" i="1"/>
  <c r="C70" i="1"/>
  <c r="B70" i="1"/>
  <c r="B75" i="1" s="1"/>
  <c r="N54" i="1"/>
  <c r="M54" i="1"/>
  <c r="L54" i="1"/>
  <c r="K54" i="1"/>
  <c r="I54" i="1"/>
  <c r="H54" i="1"/>
  <c r="G54" i="1"/>
  <c r="D53" i="1"/>
  <c r="C53" i="1"/>
  <c r="B53" i="1"/>
  <c r="C52" i="1"/>
  <c r="E52" i="1" s="1"/>
  <c r="B52" i="1"/>
  <c r="C50" i="1"/>
  <c r="E50" i="1" s="1"/>
  <c r="B50" i="1"/>
  <c r="F45" i="1"/>
  <c r="D45" i="1"/>
  <c r="E45" i="1" s="1"/>
  <c r="C45" i="1"/>
  <c r="B45" i="1"/>
  <c r="D44" i="1"/>
  <c r="E44" i="1" s="1"/>
  <c r="C44" i="1"/>
  <c r="B44" i="1"/>
  <c r="D43" i="1"/>
  <c r="C43" i="1"/>
  <c r="B43" i="1"/>
  <c r="O42" i="1"/>
  <c r="J42" i="1"/>
  <c r="J54" i="1" s="1"/>
  <c r="F42" i="1"/>
  <c r="D42" i="1"/>
  <c r="C42" i="1"/>
  <c r="E42" i="1" s="1"/>
  <c r="B42" i="1"/>
  <c r="F39" i="1"/>
  <c r="D39" i="1"/>
  <c r="C39" i="1"/>
  <c r="B39" i="1"/>
  <c r="D38" i="1"/>
  <c r="E38" i="1" s="1"/>
  <c r="C38" i="1"/>
  <c r="B38" i="1"/>
  <c r="O36" i="1"/>
  <c r="F36" i="1"/>
  <c r="D36" i="1"/>
  <c r="C36" i="1"/>
  <c r="B36" i="1"/>
  <c r="O35" i="1"/>
  <c r="D35" i="1"/>
  <c r="E35" i="1" s="1"/>
  <c r="C35" i="1"/>
  <c r="B35" i="1"/>
  <c r="O34" i="1"/>
  <c r="F34" i="1"/>
  <c r="D34" i="1"/>
  <c r="D54" i="1" s="1"/>
  <c r="C34" i="1"/>
  <c r="B34" i="1"/>
  <c r="M32" i="1"/>
  <c r="L32" i="1"/>
  <c r="O31" i="1"/>
  <c r="F31" i="1"/>
  <c r="D31" i="1"/>
  <c r="C31" i="1"/>
  <c r="B31" i="1"/>
  <c r="C30" i="1"/>
  <c r="E30" i="1" s="1"/>
  <c r="B30" i="1"/>
  <c r="E28" i="1"/>
  <c r="D28" i="1"/>
  <c r="C28" i="1"/>
  <c r="B28" i="1"/>
  <c r="O27" i="1"/>
  <c r="N27" i="1"/>
  <c r="F27" i="1"/>
  <c r="D27" i="1"/>
  <c r="C27" i="1"/>
  <c r="B27" i="1"/>
  <c r="O26" i="1"/>
  <c r="N26" i="1"/>
  <c r="F26" i="1"/>
  <c r="D26" i="1"/>
  <c r="C26" i="1"/>
  <c r="B26" i="1"/>
  <c r="O25" i="1"/>
  <c r="F25" i="1"/>
  <c r="D25" i="1"/>
  <c r="E25" i="1" s="1"/>
  <c r="C25" i="1"/>
  <c r="B25" i="1"/>
  <c r="O24" i="1"/>
  <c r="D24" i="1"/>
  <c r="C24" i="1"/>
  <c r="B24" i="1"/>
  <c r="O23" i="1"/>
  <c r="F23" i="1"/>
  <c r="D23" i="1"/>
  <c r="E23" i="1" s="1"/>
  <c r="C23" i="1"/>
  <c r="B23" i="1"/>
  <c r="O22" i="1"/>
  <c r="K22" i="1"/>
  <c r="J22" i="1"/>
  <c r="H22" i="1"/>
  <c r="G22" i="1"/>
  <c r="F22" i="1"/>
  <c r="D22" i="1"/>
  <c r="E22" i="1" s="1"/>
  <c r="C22" i="1"/>
  <c r="B22" i="1"/>
  <c r="O21" i="1"/>
  <c r="N21" i="1"/>
  <c r="K21" i="1"/>
  <c r="J21" i="1"/>
  <c r="I21" i="1"/>
  <c r="H21" i="1"/>
  <c r="F21" i="1"/>
  <c r="D21" i="1"/>
  <c r="E21" i="1" s="1"/>
  <c r="C21" i="1"/>
  <c r="B21" i="1"/>
  <c r="O20" i="1"/>
  <c r="F20" i="1"/>
  <c r="D20" i="1"/>
  <c r="C20" i="1"/>
  <c r="B20" i="1"/>
  <c r="O19" i="1"/>
  <c r="F19" i="1"/>
  <c r="D19" i="1"/>
  <c r="E19" i="1" s="1"/>
  <c r="C19" i="1"/>
  <c r="B19" i="1"/>
  <c r="O18" i="1"/>
  <c r="N18" i="1"/>
  <c r="N32" i="1" s="1"/>
  <c r="K18" i="1"/>
  <c r="J18" i="1"/>
  <c r="I18" i="1"/>
  <c r="H18" i="1"/>
  <c r="F18" i="1"/>
  <c r="D18" i="1"/>
  <c r="E18" i="1" s="1"/>
  <c r="C18" i="1"/>
  <c r="B18" i="1"/>
  <c r="O17" i="1"/>
  <c r="F17" i="1"/>
  <c r="D17" i="1"/>
  <c r="C17" i="1"/>
  <c r="B17" i="1"/>
  <c r="O16" i="1"/>
  <c r="G16" i="1"/>
  <c r="F16" i="1"/>
  <c r="E16" i="1"/>
  <c r="D16" i="1"/>
  <c r="C16" i="1"/>
  <c r="B16" i="1"/>
  <c r="O15" i="1"/>
  <c r="K15" i="1"/>
  <c r="J15" i="1"/>
  <c r="H15" i="1"/>
  <c r="H32" i="1" s="1"/>
  <c r="F15" i="1"/>
  <c r="D15" i="1"/>
  <c r="C15" i="1"/>
  <c r="B15" i="1"/>
  <c r="D14" i="1"/>
  <c r="E14" i="1" s="1"/>
  <c r="C14" i="1"/>
  <c r="B14" i="1"/>
  <c r="O13" i="1"/>
  <c r="F13" i="1"/>
  <c r="D13" i="1"/>
  <c r="C13" i="1"/>
  <c r="B13" i="1"/>
  <c r="G12" i="1"/>
  <c r="F12" i="1"/>
  <c r="D12" i="1"/>
  <c r="C12" i="1"/>
  <c r="B12" i="1"/>
  <c r="O11" i="1"/>
  <c r="F11" i="1"/>
  <c r="D11" i="1"/>
  <c r="C11" i="1"/>
  <c r="B11" i="1"/>
  <c r="O10" i="1"/>
  <c r="F10" i="1"/>
  <c r="D10" i="1"/>
  <c r="E10" i="1" s="1"/>
  <c r="C10" i="1"/>
  <c r="B10" i="1"/>
  <c r="F9" i="1"/>
  <c r="D9" i="1"/>
  <c r="C9" i="1"/>
  <c r="B9" i="1"/>
  <c r="O8" i="1"/>
  <c r="D8" i="1"/>
  <c r="E8" i="1" s="1"/>
  <c r="C8" i="1"/>
  <c r="B8" i="1"/>
  <c r="C7" i="1"/>
  <c r="B7" i="1"/>
  <c r="B32" i="1" s="1"/>
  <c r="F267" i="1" l="1"/>
  <c r="C32" i="1"/>
  <c r="O32" i="1"/>
  <c r="F32" i="1"/>
  <c r="E11" i="1"/>
  <c r="E24" i="1"/>
  <c r="E27" i="1"/>
  <c r="E31" i="1"/>
  <c r="E43" i="1"/>
  <c r="E73" i="1"/>
  <c r="E119" i="1"/>
  <c r="D198" i="1"/>
  <c r="E198" i="1" s="1"/>
  <c r="C223" i="1"/>
  <c r="G267" i="1"/>
  <c r="B267" i="1"/>
  <c r="O267" i="1"/>
  <c r="E233" i="1"/>
  <c r="H267" i="1"/>
  <c r="E264" i="1"/>
  <c r="L268" i="1"/>
  <c r="B120" i="1"/>
  <c r="N120" i="1"/>
  <c r="B142" i="1"/>
  <c r="F142" i="1"/>
  <c r="B177" i="1"/>
  <c r="E12" i="1"/>
  <c r="J32" i="1"/>
  <c r="G32" i="1"/>
  <c r="E17" i="1"/>
  <c r="I32" i="1"/>
  <c r="E20" i="1"/>
  <c r="E26" i="1"/>
  <c r="B54" i="1"/>
  <c r="O54" i="1"/>
  <c r="E36" i="1"/>
  <c r="E39" i="1"/>
  <c r="E70" i="1"/>
  <c r="C75" i="1"/>
  <c r="E74" i="1"/>
  <c r="E103" i="1"/>
  <c r="E106" i="1"/>
  <c r="E109" i="1"/>
  <c r="C142" i="1"/>
  <c r="E128" i="1"/>
  <c r="E141" i="1"/>
  <c r="D177" i="1"/>
  <c r="E180" i="1"/>
  <c r="E212" i="1"/>
  <c r="E221" i="1"/>
  <c r="D267" i="1"/>
  <c r="E235" i="1"/>
  <c r="E245" i="1"/>
  <c r="E253" i="1"/>
  <c r="E263" i="1"/>
  <c r="J268" i="1"/>
  <c r="O75" i="1"/>
  <c r="E94" i="1"/>
  <c r="E98" i="1"/>
  <c r="E115" i="1"/>
  <c r="E117" i="1"/>
  <c r="E130" i="1"/>
  <c r="C177" i="1"/>
  <c r="E9" i="1"/>
  <c r="E13" i="1"/>
  <c r="E15" i="1"/>
  <c r="K32" i="1"/>
  <c r="E34" i="1"/>
  <c r="F54" i="1"/>
  <c r="E53" i="1"/>
  <c r="F75" i="1"/>
  <c r="D75" i="1"/>
  <c r="C120" i="1"/>
  <c r="E120" i="1" s="1"/>
  <c r="O120" i="1"/>
  <c r="D142" i="1"/>
  <c r="E142" i="1" s="1"/>
  <c r="F177" i="1"/>
  <c r="F198" i="1"/>
  <c r="B198" i="1"/>
  <c r="E196" i="1"/>
  <c r="F223" i="1"/>
  <c r="E220" i="1"/>
  <c r="J267" i="1"/>
  <c r="E239" i="1"/>
  <c r="O268" i="1"/>
  <c r="E75" i="1"/>
  <c r="E177" i="1"/>
  <c r="F268" i="1"/>
  <c r="D32" i="1"/>
  <c r="E32" i="1" s="1"/>
  <c r="C54" i="1"/>
  <c r="C267" i="1"/>
  <c r="E267" i="1" s="1"/>
  <c r="I268" i="1"/>
  <c r="M268" i="1"/>
  <c r="E71" i="1"/>
  <c r="E150" i="1"/>
  <c r="E185" i="1"/>
  <c r="H268" i="1"/>
  <c r="N268" i="1"/>
  <c r="D223" i="1"/>
  <c r="E223" i="1" s="1"/>
  <c r="G268" i="1"/>
  <c r="K268" i="1"/>
  <c r="E54" i="1"/>
  <c r="C268" i="1"/>
  <c r="B268" i="1" l="1"/>
  <c r="D268" i="1"/>
  <c r="E268" i="1" s="1"/>
</calcChain>
</file>

<file path=xl/sharedStrings.xml><?xml version="1.0" encoding="utf-8"?>
<sst xmlns="http://schemas.openxmlformats.org/spreadsheetml/2006/main" count="293" uniqueCount="261">
  <si>
    <t>Persons Arrested</t>
  </si>
  <si>
    <t>Persons Summoned</t>
  </si>
  <si>
    <t>M</t>
  </si>
  <si>
    <t>F</t>
  </si>
  <si>
    <t>Adu</t>
  </si>
  <si>
    <t>Ju</t>
  </si>
  <si>
    <t>AGAINST THE PERSON</t>
  </si>
  <si>
    <t>Causing Death of a Child</t>
  </si>
  <si>
    <t>Command to Kill / Aiding and Abetting</t>
  </si>
  <si>
    <t>Capital Murder</t>
  </si>
  <si>
    <t>Non Capital Murder</t>
  </si>
  <si>
    <t>Attempted Murder</t>
  </si>
  <si>
    <t>Manslaughter</t>
  </si>
  <si>
    <t>Attempted Suicide / Aiding and Abetting</t>
  </si>
  <si>
    <t>Administering Noxius Substance</t>
  </si>
  <si>
    <t>Harm</t>
  </si>
  <si>
    <t>Grievous Harm</t>
  </si>
  <si>
    <t>Maim or Dangerous Harm</t>
  </si>
  <si>
    <t>Wounding</t>
  </si>
  <si>
    <t>Using Corrosives, Explosives, Weapons, or Dangerous Means</t>
  </si>
  <si>
    <t>Threats of Death</t>
  </si>
  <si>
    <t>Assaults</t>
  </si>
  <si>
    <t>Assault with Dangerous Weapon</t>
  </si>
  <si>
    <t>Stalking</t>
  </si>
  <si>
    <t>Kidnapping</t>
  </si>
  <si>
    <t>False Imprisonment</t>
  </si>
  <si>
    <t>Robbery</t>
  </si>
  <si>
    <t>Attempted Robbery</t>
  </si>
  <si>
    <t>Blackmail</t>
  </si>
  <si>
    <t>Extortion by accusation of infamous offence</t>
  </si>
  <si>
    <t>Extortion or attempted extortion by threats</t>
  </si>
  <si>
    <t>OFFENCES NOT LISTED ABOVE</t>
  </si>
  <si>
    <t>Sub-Total</t>
  </si>
  <si>
    <t>SEXUAL OFFENCES</t>
  </si>
  <si>
    <t>Rape</t>
  </si>
  <si>
    <t>Attempted Rape</t>
  </si>
  <si>
    <t>Unlawful Sexual Connection</t>
  </si>
  <si>
    <t>Inducing Sexual Intercourse or Sexual Connection by Force, Duress, etc.</t>
  </si>
  <si>
    <t>Sexual Intercourse with a Person under 12</t>
  </si>
  <si>
    <t>Sexual Intercourse with a Person between 12 - 16</t>
  </si>
  <si>
    <t>Sexual Intercourse with Adopted Minor</t>
  </si>
  <si>
    <t>Sexual Intercourse with Minor Employee</t>
  </si>
  <si>
    <t>Indecent Assault</t>
  </si>
  <si>
    <t>Indecent Act</t>
  </si>
  <si>
    <t>Gross Indecency</t>
  </si>
  <si>
    <t>Buggery</t>
  </si>
  <si>
    <t>Bestiality</t>
  </si>
  <si>
    <t>Unlawful Detention of a Person with Intent to have Sexual Intercourse</t>
  </si>
  <si>
    <t>Soliciting sexual favours in the workplace</t>
  </si>
  <si>
    <t>Transmission of H.I.V.</t>
  </si>
  <si>
    <t>Incest</t>
  </si>
  <si>
    <t>Attempt to Commit Incest</t>
  </si>
  <si>
    <t>Abduction</t>
  </si>
  <si>
    <t>PROSTITUTION</t>
  </si>
  <si>
    <t>Procuring or Aiding and Abetting</t>
  </si>
  <si>
    <t>Procuring Defilement or Abetment of Defilement by Guardian or Parent</t>
  </si>
  <si>
    <t>Keeping Brothel</t>
  </si>
  <si>
    <t>Trading in Prostitution</t>
  </si>
  <si>
    <t>Soliciting Prostitution</t>
  </si>
  <si>
    <t>Living on Earnings of Prostitution</t>
  </si>
  <si>
    <t>Preventing or delaying police entry into suspected brothel, or gaming-house</t>
  </si>
  <si>
    <t>Conspiracy to defile by false pretence or means</t>
  </si>
  <si>
    <t>Defilement of Male or Female Suffering from Mental Disorder</t>
  </si>
  <si>
    <t>Defilement of inmate of asylum</t>
  </si>
  <si>
    <t>Permitting or Aiding and Abetting Defilement of Male or Female</t>
  </si>
  <si>
    <t>FIREARM OFFENCES</t>
  </si>
  <si>
    <t>Possession of Unlicensed Firearm</t>
  </si>
  <si>
    <t>Unlawful Possession of Ammunition</t>
  </si>
  <si>
    <t>Discharging Firearm with Intent</t>
  </si>
  <si>
    <t>AGAINST CHILDREN</t>
  </si>
  <si>
    <t>Termination of Pregnancy</t>
  </si>
  <si>
    <t>Causing Harm to Child at Birth</t>
  </si>
  <si>
    <t>Abandoning Child under Five at hospital, etc</t>
  </si>
  <si>
    <t>Exposing child under seven to grievous harm</t>
  </si>
  <si>
    <t>Child Stealing under 12</t>
  </si>
  <si>
    <t>Pretending, child legitimate, or substituting one child for another</t>
  </si>
  <si>
    <t>Concealment of Body of Child</t>
  </si>
  <si>
    <t>Concealment of Birth, Existence, or Death of Child</t>
  </si>
  <si>
    <t>RELATING TO MARRIAGE</t>
  </si>
  <si>
    <t>Bigamy</t>
  </si>
  <si>
    <t>Causing Marriage by Force or Duress</t>
  </si>
  <si>
    <t>False declarations or statements for purposes of marriage</t>
  </si>
  <si>
    <t>AGAINST PROPERTY</t>
  </si>
  <si>
    <t>Theft</t>
  </si>
  <si>
    <t>Stealing from Dwelling, Place of Business or Worship</t>
  </si>
  <si>
    <t>Stealing by Employee</t>
  </si>
  <si>
    <t>Stealing from Person</t>
  </si>
  <si>
    <t>Stealing motor vehicle</t>
  </si>
  <si>
    <t>Stealing from motor vehicle</t>
  </si>
  <si>
    <t>Stealing from Vessels</t>
  </si>
  <si>
    <t>Fraudulent Breach of Trust</t>
  </si>
  <si>
    <t>Burglary</t>
  </si>
  <si>
    <t>Attempted Burglary</t>
  </si>
  <si>
    <t>Aggravated Burglary</t>
  </si>
  <si>
    <t>[209] Removal of articles from places open to the public</t>
  </si>
  <si>
    <t>[210] Abstracting of Electricity</t>
  </si>
  <si>
    <t>Obtaining property by deception</t>
  </si>
  <si>
    <t>Making off without payment</t>
  </si>
  <si>
    <t>Handling stolen goods</t>
  </si>
  <si>
    <t>Advertising rewards for return of goods stolen or lost</t>
  </si>
  <si>
    <t>Going equipped for stealing, etc.</t>
  </si>
  <si>
    <t>Gambling</t>
  </si>
  <si>
    <t>Praedial Larceny</t>
  </si>
  <si>
    <t>Damage to document</t>
  </si>
  <si>
    <t xml:space="preserve">Unlawful damage </t>
  </si>
  <si>
    <t>Arson by fire of crop, forest or plantation</t>
  </si>
  <si>
    <t>Arson by fire of building, mine or adjacent thing or of thing near a vessel</t>
  </si>
  <si>
    <t>Arson by fire of dwelling or vessel</t>
  </si>
  <si>
    <t>CURRENCY, FRAUD &amp; FORGERY OFFENCES</t>
  </si>
  <si>
    <t>Issuing cheque or negotiable instrument with intent to defraud</t>
  </si>
  <si>
    <t>Common noteing</t>
  </si>
  <si>
    <t>Falsifying note</t>
  </si>
  <si>
    <t>Possessing false note</t>
  </si>
  <si>
    <t>Purchasing or possessing forged bank note</t>
  </si>
  <si>
    <t>Imitation of currency notes</t>
  </si>
  <si>
    <t>Uttering or using false note</t>
  </si>
  <si>
    <t>Common forgery</t>
  </si>
  <si>
    <t>Forgery, concealment, etc., of accounts</t>
  </si>
  <si>
    <t>Concealing, falsifying, etc. certain documents</t>
  </si>
  <si>
    <t>Forgery of document</t>
  </si>
  <si>
    <t>Forgery of official or judicial document</t>
  </si>
  <si>
    <t>Forgery of stamp</t>
  </si>
  <si>
    <t>Uttering or using false document</t>
  </si>
  <si>
    <t>Possessing false document</t>
  </si>
  <si>
    <t>Fraud as to boundary mark</t>
  </si>
  <si>
    <t>Fraud as to insurance</t>
  </si>
  <si>
    <t>Computer fraud</t>
  </si>
  <si>
    <t>False claims</t>
  </si>
  <si>
    <t>AGAINST PUBLIC ORDER</t>
  </si>
  <si>
    <t>Seditious libel or party to seditious assembly</t>
  </si>
  <si>
    <t>Penalty for piracy</t>
  </si>
  <si>
    <t>Treason</t>
  </si>
  <si>
    <t>Concealment of treason</t>
  </si>
  <si>
    <t>Causing disaffection in Police Force</t>
  </si>
  <si>
    <t>Unauthorised use of police uniforms</t>
  </si>
  <si>
    <t>Libel</t>
  </si>
  <si>
    <t>Publication of defamatory matter</t>
  </si>
  <si>
    <t>Sale of pornographic material</t>
  </si>
  <si>
    <t>Intimidation</t>
  </si>
  <si>
    <t>Corruption, intimidation, personation as to election</t>
  </si>
  <si>
    <t>False declaration or the like for voting at election</t>
  </si>
  <si>
    <t>Falsifying, damaging or destroying voting paper or thing used at election</t>
  </si>
  <si>
    <t>False count or return of votes as to election</t>
  </si>
  <si>
    <t>Preventing or disturbing election by force, threats, crime</t>
  </si>
  <si>
    <t>Voting or offering to vote unlawfully</t>
  </si>
  <si>
    <t xml:space="preserve"> Rioting</t>
  </si>
  <si>
    <t>Carrying arms unlawfully to cause terror</t>
  </si>
  <si>
    <t>Affray</t>
  </si>
  <si>
    <t>Violent Disorder</t>
  </si>
  <si>
    <t>Fear of provocation of violence</t>
  </si>
  <si>
    <t>Harassment, alarm or distress</t>
  </si>
  <si>
    <t>Advocating Genocide</t>
  </si>
  <si>
    <t>Public incitement of hatred</t>
  </si>
  <si>
    <t>Spreading false news</t>
  </si>
  <si>
    <t>Bombs hoaxes sending messages or articles to alarm or injure other persons</t>
  </si>
  <si>
    <t>Obstructing, etc, lawful assembly with violence</t>
  </si>
  <si>
    <t>Forcible occupation or possession of building or land</t>
  </si>
  <si>
    <t>Forcible entry into building or land</t>
  </si>
  <si>
    <t>Correctional Officer torturing etc. inmate</t>
  </si>
  <si>
    <t>Introducing prohibited thing into correctional facility</t>
  </si>
  <si>
    <t>Disturbing market or exchange by publication of false news or telegrams</t>
  </si>
  <si>
    <t>AGAINST ADMIN. OF JUSTICE</t>
  </si>
  <si>
    <t>Obstruction</t>
  </si>
  <si>
    <t>Assault Police</t>
  </si>
  <si>
    <t>Administering or taking unlawful oath or attempt to so do</t>
  </si>
  <si>
    <t>Compounding crime</t>
  </si>
  <si>
    <t>Causing person to refrain from giving evidence at criminal trial</t>
  </si>
  <si>
    <t>Causing witness to disobey summons or not to produce evidence</t>
  </si>
  <si>
    <t>Perverting the course of justice</t>
  </si>
  <si>
    <t>Delaying or preventing inquest by burial, or other disposal of body</t>
  </si>
  <si>
    <t>Contempt of Court</t>
  </si>
  <si>
    <t>Falsifying, destroying, etc. register of record</t>
  </si>
  <si>
    <t>Fabricating false evidence</t>
  </si>
  <si>
    <t>Bringing fictitious action</t>
  </si>
  <si>
    <t>Perjury on capital crime</t>
  </si>
  <si>
    <t>Escaping, or permitting rescue or rescuing</t>
  </si>
  <si>
    <t>Preventing execution of death sentence</t>
  </si>
  <si>
    <t>Refusing or neglecting to aid in arrest or to prevent crime rescue or escape</t>
  </si>
  <si>
    <t>Resisting lawful arrest for crime</t>
  </si>
  <si>
    <t>Harbouring or aiding criminal</t>
  </si>
  <si>
    <t>PUBLIC OFFICERS AND JURORS</t>
  </si>
  <si>
    <t xml:space="preserve"> Breach of trust by public officer</t>
  </si>
  <si>
    <t>Corruption of or by voter, or juror</t>
  </si>
  <si>
    <t>Accepting agreement or offering to accept bribe as to juror or voter</t>
  </si>
  <si>
    <t>Extortion by public officials or jurors</t>
  </si>
  <si>
    <t>Violence or deceit to hinder or obstruct public officer</t>
  </si>
  <si>
    <t>Pretending to be public officer or juror</t>
  </si>
  <si>
    <t>Refusal to serve in public office, if no punishment otherwise</t>
  </si>
  <si>
    <t>Selling or trafficking in offices</t>
  </si>
  <si>
    <t>False statements or oaths for obtaining or acting in office</t>
  </si>
  <si>
    <t>DRUG OFFENCES</t>
  </si>
  <si>
    <t>Intent to Supply Cocaine</t>
  </si>
  <si>
    <t>Intent to Supply Cannabis</t>
  </si>
  <si>
    <t>Unlawful Possession of Cocaine</t>
  </si>
  <si>
    <t>Unlawful Possession of Cannabis</t>
  </si>
  <si>
    <t>Trafficking Cocaine</t>
  </si>
  <si>
    <t>Trafficking Cannabis</t>
  </si>
  <si>
    <t>Attempt to import/export Cannabis</t>
  </si>
  <si>
    <t>Attempt to import/export Cocaine</t>
  </si>
  <si>
    <t>Cultivating Cannabis</t>
  </si>
  <si>
    <t>Possession of ‘Other Drugs’</t>
  </si>
  <si>
    <t>SUMMARY OFFENCES</t>
  </si>
  <si>
    <t>Assault on summary convictions</t>
  </si>
  <si>
    <t>Assault by disguised person</t>
  </si>
  <si>
    <t>Carrying cutlass, sword or machette otherwise than in a sheath</t>
  </si>
  <si>
    <t>False claims generally</t>
  </si>
  <si>
    <t>Mutilating currency note</t>
  </si>
  <si>
    <t>Possession of five or more false foreign notes</t>
  </si>
  <si>
    <t>Unlawful possession of property stolen elsewhere</t>
  </si>
  <si>
    <t>Stealing animal not cattle</t>
  </si>
  <si>
    <t>Stealing cattle or part thereof</t>
  </si>
  <si>
    <t>Demand with threats intending to steal</t>
  </si>
  <si>
    <t>Stealing thing not exceeding $500 in value</t>
  </si>
  <si>
    <t>Fire Offences</t>
  </si>
  <si>
    <t>Damage to cultivated plant in garden, building or elsewhere</t>
  </si>
  <si>
    <t>Tresspass</t>
  </si>
  <si>
    <t>Detention of goods or documents to property not over $500 value</t>
  </si>
  <si>
    <t>Annoying insulting or threatening entry</t>
  </si>
  <si>
    <t>Nuisance</t>
  </si>
  <si>
    <t>Throwing stone or other missile</t>
  </si>
  <si>
    <t>Burial</t>
  </si>
  <si>
    <t>Indecent gesture, act or nuisance</t>
  </si>
  <si>
    <t>Indecent exposure in public</t>
  </si>
  <si>
    <t>Molesting Magistrate or justice or person employed by such</t>
  </si>
  <si>
    <t>Complainant compounding, delaying or withdrawing summary charge without leave</t>
  </si>
  <si>
    <t>Accosting or following persons</t>
  </si>
  <si>
    <t>False signature to petition, prospectus, testimonial</t>
  </si>
  <si>
    <t>Fighting in public place</t>
  </si>
  <si>
    <t>Loitering or the like in or about shop and not leaving quietly on request</t>
  </si>
  <si>
    <t>Drunk and disorderly in public</t>
  </si>
  <si>
    <t>Disorder in public view or hearing</t>
  </si>
  <si>
    <t>Insulting, abusive, or profane language</t>
  </si>
  <si>
    <t>Offences At Public/Sporting Events</t>
  </si>
  <si>
    <t>Threatening words or gestures</t>
  </si>
  <si>
    <t>Unlawful Assembly</t>
  </si>
  <si>
    <t>Noise Abetment</t>
  </si>
  <si>
    <t>Vagrancy</t>
  </si>
  <si>
    <t>Public Worship Offences</t>
  </si>
  <si>
    <t>Harassment</t>
  </si>
  <si>
    <t>Constant Provocation/Provocation</t>
  </si>
  <si>
    <t>False Accusation</t>
  </si>
  <si>
    <t>Malicious Act</t>
  </si>
  <si>
    <t>Mischievous Act</t>
  </si>
  <si>
    <t>TOTAL</t>
  </si>
  <si>
    <t>Ad - Adult {16 + years}</t>
  </si>
  <si>
    <t>Ju - Juvenile {under 16 years}</t>
  </si>
  <si>
    <t>Crimes Reported</t>
  </si>
  <si>
    <t>Crimes Accepted</t>
  </si>
  <si>
    <t>Crimes Detected</t>
  </si>
  <si>
    <t>Crimes Cleared Up %</t>
  </si>
  <si>
    <t xml:space="preserve">Non Nationals  (VCs) </t>
  </si>
  <si>
    <t>Known Offenders</t>
  </si>
  <si>
    <t xml:space="preserve">Offences </t>
  </si>
  <si>
    <t>Crime statistics by type and outcome, 2017</t>
  </si>
  <si>
    <r>
      <rPr>
        <b/>
        <sz val="10"/>
        <color rgb="FF000000"/>
        <rFont val="Arial"/>
        <family val="2"/>
      </rPr>
      <t>Crimes reported</t>
    </r>
    <r>
      <rPr>
        <sz val="10"/>
        <color rgb="FF000000"/>
        <rFont val="Arial"/>
        <family val="2"/>
      </rPr>
      <t xml:space="preserve"> refers to all crimes reported.</t>
    </r>
  </si>
  <si>
    <r>
      <rPr>
        <b/>
        <sz val="10"/>
        <color rgb="FF000000"/>
        <rFont val="Arial"/>
        <family val="2"/>
      </rPr>
      <t>Crimes accepted</t>
    </r>
    <r>
      <rPr>
        <sz val="10"/>
        <color rgb="FF000000"/>
        <rFont val="Arial"/>
        <family val="2"/>
      </rPr>
      <t xml:space="preserve"> refers to matters that are reported, investigated and found not to be false</t>
    </r>
  </si>
  <si>
    <r>
      <rPr>
        <b/>
        <sz val="10"/>
        <color rgb="FF000000"/>
        <rFont val="Arial"/>
        <family val="2"/>
      </rPr>
      <t>Crimes detected</t>
    </r>
    <r>
      <rPr>
        <sz val="10"/>
        <color rgb="FF000000"/>
        <rFont val="Arial"/>
        <family val="2"/>
      </rPr>
      <t xml:space="preserve"> refers to matters that are investigated and person/s are arrested and charged or a warning given</t>
    </r>
  </si>
  <si>
    <r>
      <rPr>
        <b/>
        <sz val="10"/>
        <color rgb="FF000000"/>
        <rFont val="Arial"/>
        <family val="2"/>
      </rPr>
      <t>Crimes cleared up</t>
    </r>
    <r>
      <rPr>
        <sz val="10"/>
        <color rgb="FF000000"/>
        <rFont val="Arial"/>
        <family val="2"/>
      </rPr>
      <t xml:space="preserve"> refers to matter that have been settled whether by the court or between parties.</t>
    </r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</si>
  <si>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Royal St. Lucia Police Force</t>
    </r>
  </si>
  <si>
    <t>.0.00</t>
  </si>
  <si>
    <t xml:space="preserve">Assault with firearm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</si>
</sst>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3" fontId="5" fillId="0" borderId="0" xfId="0" applyNumberFormat="1" applyFont="1" applyBorder="1" applyAlignment="1"/>
    <xf numFmtId="0" fontId="5" fillId="0" borderId="0" xfId="0" applyFont="1" applyBorder="1" applyAlignment="1"/>
    <xf numFmtId="3" fontId="6" fillId="0" borderId="0" xfId="0" applyNumberFormat="1" applyFont="1" applyBorder="1" applyAlignment="1"/>
    <xf numFmtId="3" fontId="7" fillId="0" borderId="0" xfId="0" applyNumberFormat="1" applyFont="1" applyBorder="1" applyAlignment="1"/>
    <xf numFmtId="0" fontId="7" fillId="0" borderId="0" xfId="0" applyFont="1" applyBorder="1" applyAlignment="1"/>
    <xf numFmtId="0" fontId="5" fillId="0" borderId="0" xfId="0" applyFont="1" applyAlignment="1"/>
    <xf numFmtId="0" fontId="9" fillId="0" borderId="0" xfId="0" applyFont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/>
    <xf numFmtId="0" fontId="7" fillId="0" borderId="1" xfId="0" applyFont="1" applyFill="1" applyBorder="1" applyAlignment="1">
      <alignment wrapText="1"/>
    </xf>
    <xf numFmtId="3" fontId="8" fillId="0" borderId="0" xfId="0" applyNumberFormat="1" applyFont="1" applyBorder="1" applyAlignment="1"/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/>
    <xf numFmtId="0" fontId="11" fillId="0" borderId="0" xfId="0" applyFont="1" applyBorder="1" applyAlignment="1"/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/>
    <xf numFmtId="3" fontId="7" fillId="0" borderId="1" xfId="0" applyNumberFormat="1" applyFont="1" applyBorder="1" applyAlignment="1"/>
    <xf numFmtId="3" fontId="7" fillId="0" borderId="4" xfId="0" applyNumberFormat="1" applyFont="1" applyBorder="1" applyAlignment="1"/>
    <xf numFmtId="0" fontId="8" fillId="0" borderId="1" xfId="0" applyFont="1" applyBorder="1" applyAlignment="1"/>
    <xf numFmtId="3" fontId="8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/>
    <xf numFmtId="3" fontId="8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IU%20CENTER\STRATEGIC%20INTELLIGENCE\2017\2017%20Crime%20Statistics\Islandwide%202017%20Crime%20Statistics%20Totals\Islandwide%20Half%20Yearly's\Islandwide%20Jan%20to%20Sep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IU%20CENTER\STRATEGIC%20INTELLIGENCE\2017\2017%20Crime%20Statistics\Islandwide%202017%20Crime%20Statistics%20Totals\Islandwide%20Quarterly's\Islandwide%204th%20Quar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ympiaj/Pictures/Islandwide%20Jan%20to%20Dec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0">
          <cell r="B10">
            <v>1</v>
          </cell>
          <cell r="C10">
            <v>1</v>
          </cell>
        </row>
        <row r="11">
          <cell r="B11">
            <v>2</v>
          </cell>
          <cell r="C11">
            <v>2</v>
          </cell>
          <cell r="D11">
            <v>1</v>
          </cell>
          <cell r="O11">
            <v>2</v>
          </cell>
        </row>
        <row r="12">
          <cell r="B12">
            <v>3</v>
          </cell>
          <cell r="C12">
            <v>3</v>
          </cell>
          <cell r="D12">
            <v>1</v>
          </cell>
          <cell r="F12">
            <v>0</v>
          </cell>
        </row>
        <row r="13">
          <cell r="B13">
            <v>37</v>
          </cell>
          <cell r="C13">
            <v>37</v>
          </cell>
          <cell r="D13">
            <v>16</v>
          </cell>
          <cell r="F13">
            <v>10</v>
          </cell>
          <cell r="O13">
            <v>1</v>
          </cell>
        </row>
        <row r="14">
          <cell r="B14">
            <v>12</v>
          </cell>
          <cell r="C14">
            <v>12</v>
          </cell>
          <cell r="D14">
            <v>4</v>
          </cell>
          <cell r="F14">
            <v>3</v>
          </cell>
          <cell r="O14">
            <v>3</v>
          </cell>
        </row>
        <row r="15">
          <cell r="B15">
            <v>2</v>
          </cell>
          <cell r="C15">
            <v>2</v>
          </cell>
          <cell r="D15">
            <v>1</v>
          </cell>
          <cell r="F15">
            <v>1</v>
          </cell>
          <cell r="G15">
            <v>1</v>
          </cell>
        </row>
        <row r="16">
          <cell r="B16">
            <v>10</v>
          </cell>
          <cell r="C16">
            <v>10</v>
          </cell>
          <cell r="D16">
            <v>5</v>
          </cell>
          <cell r="F16">
            <v>2</v>
          </cell>
          <cell r="O16">
            <v>1</v>
          </cell>
        </row>
        <row r="17">
          <cell r="B17">
            <v>1</v>
          </cell>
          <cell r="C17">
            <v>1</v>
          </cell>
          <cell r="D17">
            <v>0</v>
          </cell>
        </row>
        <row r="18">
          <cell r="B18">
            <v>209</v>
          </cell>
          <cell r="C18">
            <v>196</v>
          </cell>
          <cell r="D18">
            <v>94</v>
          </cell>
          <cell r="F18">
            <v>27</v>
          </cell>
          <cell r="H18">
            <v>1</v>
          </cell>
          <cell r="J18">
            <v>4</v>
          </cell>
          <cell r="K18">
            <v>2</v>
          </cell>
          <cell r="O18">
            <v>50</v>
          </cell>
        </row>
        <row r="19">
          <cell r="B19">
            <v>79</v>
          </cell>
          <cell r="C19">
            <v>79</v>
          </cell>
          <cell r="D19">
            <v>35</v>
          </cell>
          <cell r="F19">
            <v>18</v>
          </cell>
          <cell r="G19">
            <v>1</v>
          </cell>
          <cell r="O19">
            <v>31</v>
          </cell>
        </row>
        <row r="20">
          <cell r="B20">
            <v>11</v>
          </cell>
          <cell r="C20">
            <v>11</v>
          </cell>
          <cell r="D20">
            <v>7</v>
          </cell>
          <cell r="F20">
            <v>4</v>
          </cell>
          <cell r="O20">
            <v>7</v>
          </cell>
        </row>
        <row r="21">
          <cell r="B21">
            <v>483</v>
          </cell>
          <cell r="C21">
            <v>471</v>
          </cell>
          <cell r="D21">
            <v>238</v>
          </cell>
          <cell r="F21">
            <v>60</v>
          </cell>
          <cell r="H21">
            <v>2</v>
          </cell>
          <cell r="I21">
            <v>1</v>
          </cell>
          <cell r="J21">
            <v>3</v>
          </cell>
          <cell r="K21">
            <v>3</v>
          </cell>
          <cell r="N21">
            <v>1</v>
          </cell>
          <cell r="O21">
            <v>147</v>
          </cell>
        </row>
        <row r="22">
          <cell r="B22">
            <v>1</v>
          </cell>
          <cell r="C22">
            <v>1</v>
          </cell>
          <cell r="D22">
            <v>1</v>
          </cell>
          <cell r="F22">
            <v>1</v>
          </cell>
          <cell r="O22">
            <v>1</v>
          </cell>
        </row>
        <row r="23">
          <cell r="B23">
            <v>48</v>
          </cell>
          <cell r="C23">
            <v>48</v>
          </cell>
          <cell r="D23">
            <v>36</v>
          </cell>
          <cell r="F23">
            <v>0</v>
          </cell>
          <cell r="O23">
            <v>2</v>
          </cell>
        </row>
        <row r="24">
          <cell r="B24">
            <v>695</v>
          </cell>
          <cell r="C24">
            <v>693</v>
          </cell>
          <cell r="D24">
            <v>414</v>
          </cell>
          <cell r="F24">
            <v>18</v>
          </cell>
          <cell r="H24">
            <v>3</v>
          </cell>
          <cell r="I24">
            <v>1</v>
          </cell>
          <cell r="J24">
            <v>6</v>
          </cell>
          <cell r="K24">
            <v>1</v>
          </cell>
          <cell r="N24">
            <v>1</v>
          </cell>
          <cell r="O24">
            <v>299</v>
          </cell>
        </row>
        <row r="25">
          <cell r="B25">
            <v>510</v>
          </cell>
          <cell r="C25">
            <v>494</v>
          </cell>
          <cell r="D25">
            <v>296</v>
          </cell>
          <cell r="F25">
            <v>28</v>
          </cell>
          <cell r="G25">
            <v>2</v>
          </cell>
          <cell r="H25">
            <v>1</v>
          </cell>
          <cell r="J25">
            <v>1</v>
          </cell>
          <cell r="K25">
            <v>2</v>
          </cell>
          <cell r="O25">
            <v>189</v>
          </cell>
        </row>
        <row r="26">
          <cell r="B26">
            <v>32</v>
          </cell>
          <cell r="C26">
            <v>32</v>
          </cell>
          <cell r="D26">
            <v>22</v>
          </cell>
          <cell r="F26">
            <v>1</v>
          </cell>
          <cell r="O26">
            <v>9</v>
          </cell>
        </row>
        <row r="27">
          <cell r="B27">
            <v>10</v>
          </cell>
          <cell r="C27">
            <v>10</v>
          </cell>
          <cell r="D27">
            <v>5</v>
          </cell>
          <cell r="O27">
            <v>2</v>
          </cell>
        </row>
        <row r="28">
          <cell r="B28">
            <v>1</v>
          </cell>
          <cell r="C28">
            <v>1</v>
          </cell>
          <cell r="D28">
            <v>1</v>
          </cell>
          <cell r="F28">
            <v>1</v>
          </cell>
          <cell r="O28">
            <v>0</v>
          </cell>
        </row>
        <row r="29">
          <cell r="B29">
            <v>206</v>
          </cell>
          <cell r="C29">
            <v>205</v>
          </cell>
          <cell r="D29">
            <v>31</v>
          </cell>
          <cell r="F29">
            <v>7</v>
          </cell>
          <cell r="N29">
            <v>0</v>
          </cell>
          <cell r="O29">
            <v>19</v>
          </cell>
        </row>
        <row r="30">
          <cell r="B30">
            <v>19</v>
          </cell>
          <cell r="C30">
            <v>19</v>
          </cell>
          <cell r="D30">
            <v>9</v>
          </cell>
          <cell r="F30">
            <v>2</v>
          </cell>
          <cell r="N30">
            <v>1</v>
          </cell>
          <cell r="O30">
            <v>4</v>
          </cell>
        </row>
        <row r="31">
          <cell r="B31">
            <v>4</v>
          </cell>
          <cell r="C31">
            <v>4</v>
          </cell>
          <cell r="D31">
            <v>1</v>
          </cell>
        </row>
        <row r="33">
          <cell r="B33">
            <v>1</v>
          </cell>
          <cell r="C33">
            <v>1</v>
          </cell>
        </row>
        <row r="34">
          <cell r="B34">
            <v>34</v>
          </cell>
          <cell r="C34">
            <v>34</v>
          </cell>
          <cell r="D34">
            <v>10</v>
          </cell>
          <cell r="F34">
            <v>2</v>
          </cell>
          <cell r="O34">
            <v>8</v>
          </cell>
        </row>
        <row r="38">
          <cell r="B38">
            <v>40</v>
          </cell>
          <cell r="C38">
            <v>38</v>
          </cell>
          <cell r="D38">
            <v>15</v>
          </cell>
          <cell r="F38">
            <v>3</v>
          </cell>
          <cell r="O38">
            <v>3</v>
          </cell>
        </row>
        <row r="39">
          <cell r="B39">
            <v>4</v>
          </cell>
          <cell r="C39">
            <v>3</v>
          </cell>
          <cell r="D39">
            <v>1</v>
          </cell>
          <cell r="O39">
            <v>1</v>
          </cell>
        </row>
        <row r="40">
          <cell r="B40">
            <v>20</v>
          </cell>
          <cell r="C40">
            <v>20</v>
          </cell>
          <cell r="D40">
            <v>8</v>
          </cell>
          <cell r="F40">
            <v>2</v>
          </cell>
          <cell r="O40">
            <v>1</v>
          </cell>
        </row>
        <row r="42">
          <cell r="B42">
            <v>9</v>
          </cell>
          <cell r="C42">
            <v>9</v>
          </cell>
          <cell r="D42">
            <v>4</v>
          </cell>
        </row>
        <row r="43">
          <cell r="B43">
            <v>61</v>
          </cell>
          <cell r="C43">
            <v>60</v>
          </cell>
          <cell r="D43">
            <v>24</v>
          </cell>
          <cell r="F43">
            <v>3</v>
          </cell>
        </row>
        <row r="46">
          <cell r="B46">
            <v>51</v>
          </cell>
          <cell r="C46">
            <v>48</v>
          </cell>
          <cell r="D46">
            <v>28</v>
          </cell>
          <cell r="F46">
            <v>9</v>
          </cell>
          <cell r="J46">
            <v>2</v>
          </cell>
          <cell r="O46">
            <v>5</v>
          </cell>
        </row>
        <row r="47">
          <cell r="B47">
            <v>15</v>
          </cell>
          <cell r="C47">
            <v>15</v>
          </cell>
          <cell r="D47">
            <v>8</v>
          </cell>
        </row>
        <row r="48">
          <cell r="B48">
            <v>3</v>
          </cell>
          <cell r="C48">
            <v>3</v>
          </cell>
          <cell r="D48">
            <v>1</v>
          </cell>
        </row>
        <row r="49">
          <cell r="B49">
            <v>15</v>
          </cell>
          <cell r="C49">
            <v>14</v>
          </cell>
          <cell r="D49">
            <v>2</v>
          </cell>
          <cell r="F49">
            <v>0</v>
          </cell>
        </row>
        <row r="54">
          <cell r="B54">
            <v>2</v>
          </cell>
          <cell r="C54">
            <v>1</v>
          </cell>
        </row>
        <row r="56">
          <cell r="B56">
            <v>0</v>
          </cell>
          <cell r="C56">
            <v>0</v>
          </cell>
        </row>
        <row r="57">
          <cell r="B57">
            <v>8</v>
          </cell>
          <cell r="C57">
            <v>8</v>
          </cell>
          <cell r="D57">
            <v>2</v>
          </cell>
        </row>
        <row r="77">
          <cell r="B77">
            <v>23</v>
          </cell>
          <cell r="C77">
            <v>23</v>
          </cell>
          <cell r="D77">
            <v>7</v>
          </cell>
          <cell r="F77">
            <v>1</v>
          </cell>
          <cell r="O77">
            <v>11</v>
          </cell>
        </row>
        <row r="78">
          <cell r="B78">
            <v>17</v>
          </cell>
          <cell r="C78">
            <v>17</v>
          </cell>
          <cell r="D78">
            <v>15</v>
          </cell>
          <cell r="F78">
            <v>10</v>
          </cell>
          <cell r="O78">
            <v>9</v>
          </cell>
        </row>
        <row r="79">
          <cell r="B79">
            <v>17</v>
          </cell>
          <cell r="C79">
            <v>17</v>
          </cell>
          <cell r="D79">
            <v>15</v>
          </cell>
          <cell r="F79">
            <v>10</v>
          </cell>
          <cell r="O79">
            <v>9</v>
          </cell>
        </row>
        <row r="80">
          <cell r="B80">
            <v>23</v>
          </cell>
          <cell r="C80">
            <v>22</v>
          </cell>
          <cell r="D80">
            <v>5</v>
          </cell>
          <cell r="F80">
            <v>2</v>
          </cell>
          <cell r="O80">
            <v>3</v>
          </cell>
        </row>
        <row r="81">
          <cell r="B81">
            <v>4</v>
          </cell>
          <cell r="C81">
            <v>4</v>
          </cell>
          <cell r="D81">
            <v>2</v>
          </cell>
          <cell r="F81">
            <v>2</v>
          </cell>
          <cell r="O81">
            <v>2</v>
          </cell>
        </row>
        <row r="104">
          <cell r="B104">
            <v>578</v>
          </cell>
          <cell r="C104">
            <v>575</v>
          </cell>
          <cell r="D104">
            <v>236</v>
          </cell>
          <cell r="F104">
            <v>14</v>
          </cell>
          <cell r="G104">
            <v>1</v>
          </cell>
          <cell r="O104">
            <v>50</v>
          </cell>
        </row>
        <row r="105">
          <cell r="B105">
            <v>286</v>
          </cell>
          <cell r="C105">
            <v>285</v>
          </cell>
          <cell r="D105">
            <v>90</v>
          </cell>
          <cell r="F105">
            <v>21</v>
          </cell>
          <cell r="N105">
            <v>4</v>
          </cell>
          <cell r="O105">
            <v>33</v>
          </cell>
        </row>
        <row r="106">
          <cell r="B106">
            <v>15</v>
          </cell>
          <cell r="C106">
            <v>15</v>
          </cell>
          <cell r="D106">
            <v>17</v>
          </cell>
          <cell r="F106">
            <v>2</v>
          </cell>
          <cell r="O106">
            <v>9</v>
          </cell>
        </row>
        <row r="107">
          <cell r="B107">
            <v>315</v>
          </cell>
          <cell r="C107">
            <v>314</v>
          </cell>
          <cell r="D107">
            <v>95</v>
          </cell>
          <cell r="F107">
            <v>7</v>
          </cell>
          <cell r="N107">
            <v>2</v>
          </cell>
          <cell r="O107">
            <v>38</v>
          </cell>
        </row>
        <row r="108">
          <cell r="B108">
            <v>156</v>
          </cell>
          <cell r="C108">
            <v>156</v>
          </cell>
          <cell r="D108">
            <v>59</v>
          </cell>
          <cell r="F108">
            <v>3</v>
          </cell>
          <cell r="H108">
            <v>1</v>
          </cell>
          <cell r="N108">
            <v>1</v>
          </cell>
          <cell r="O108">
            <v>8</v>
          </cell>
        </row>
        <row r="109">
          <cell r="B109">
            <v>272</v>
          </cell>
          <cell r="C109">
            <v>271</v>
          </cell>
          <cell r="D109">
            <v>69</v>
          </cell>
          <cell r="F109">
            <v>3</v>
          </cell>
          <cell r="N109">
            <v>2</v>
          </cell>
          <cell r="O109">
            <v>9</v>
          </cell>
        </row>
        <row r="110">
          <cell r="B110">
            <v>28</v>
          </cell>
          <cell r="C110">
            <v>28</v>
          </cell>
          <cell r="D110">
            <v>14</v>
          </cell>
          <cell r="F110">
            <v>0</v>
          </cell>
          <cell r="O110">
            <v>2</v>
          </cell>
        </row>
        <row r="111">
          <cell r="B111">
            <v>3</v>
          </cell>
          <cell r="C111">
            <v>3</v>
          </cell>
          <cell r="D111">
            <v>2</v>
          </cell>
        </row>
        <row r="112">
          <cell r="B112">
            <v>710</v>
          </cell>
          <cell r="C112">
            <v>707</v>
          </cell>
          <cell r="D112">
            <v>111</v>
          </cell>
          <cell r="F112">
            <v>25</v>
          </cell>
          <cell r="N112">
            <v>2</v>
          </cell>
          <cell r="O112">
            <v>22</v>
          </cell>
        </row>
        <row r="113">
          <cell r="B113">
            <v>65</v>
          </cell>
          <cell r="C113">
            <v>64</v>
          </cell>
          <cell r="D113">
            <v>29</v>
          </cell>
          <cell r="F113">
            <v>1</v>
          </cell>
          <cell r="O113">
            <v>5</v>
          </cell>
        </row>
        <row r="114">
          <cell r="B114">
            <v>11</v>
          </cell>
          <cell r="C114">
            <v>11</v>
          </cell>
          <cell r="D114">
            <v>2</v>
          </cell>
          <cell r="F114">
            <v>0</v>
          </cell>
          <cell r="O114">
            <v>1</v>
          </cell>
        </row>
        <row r="115">
          <cell r="B115">
            <v>3</v>
          </cell>
          <cell r="C115">
            <v>3</v>
          </cell>
        </row>
        <row r="116">
          <cell r="B116">
            <v>9</v>
          </cell>
          <cell r="C116">
            <v>9</v>
          </cell>
          <cell r="D116">
            <v>7</v>
          </cell>
          <cell r="F116">
            <v>1</v>
          </cell>
          <cell r="O116">
            <v>4</v>
          </cell>
        </row>
        <row r="117">
          <cell r="B117">
            <v>42</v>
          </cell>
          <cell r="C117">
            <v>42</v>
          </cell>
          <cell r="D117">
            <v>16</v>
          </cell>
          <cell r="F117">
            <v>7</v>
          </cell>
          <cell r="O117">
            <v>5</v>
          </cell>
        </row>
        <row r="118">
          <cell r="B118">
            <v>5</v>
          </cell>
          <cell r="C118">
            <v>5</v>
          </cell>
          <cell r="D118">
            <v>3</v>
          </cell>
          <cell r="O118">
            <v>2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O119">
            <v>0</v>
          </cell>
        </row>
        <row r="123">
          <cell r="B123">
            <v>48</v>
          </cell>
          <cell r="C123">
            <v>46</v>
          </cell>
          <cell r="D123">
            <v>16</v>
          </cell>
          <cell r="F123">
            <v>3</v>
          </cell>
          <cell r="O123">
            <v>19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O124">
            <v>0</v>
          </cell>
        </row>
        <row r="125">
          <cell r="B125">
            <v>740</v>
          </cell>
          <cell r="C125">
            <v>729</v>
          </cell>
          <cell r="D125">
            <v>384</v>
          </cell>
          <cell r="F125">
            <v>29</v>
          </cell>
          <cell r="G125">
            <v>1</v>
          </cell>
          <cell r="J125">
            <v>5</v>
          </cell>
          <cell r="N125">
            <v>6</v>
          </cell>
          <cell r="O125">
            <v>132</v>
          </cell>
        </row>
        <row r="126">
          <cell r="B126">
            <v>6</v>
          </cell>
          <cell r="C126">
            <v>6</v>
          </cell>
          <cell r="D126">
            <v>4</v>
          </cell>
          <cell r="O126">
            <v>3</v>
          </cell>
        </row>
        <row r="127">
          <cell r="B127">
            <v>18</v>
          </cell>
          <cell r="C127">
            <v>18</v>
          </cell>
          <cell r="D127">
            <v>7</v>
          </cell>
        </row>
        <row r="128">
          <cell r="B128">
            <v>16</v>
          </cell>
          <cell r="C128">
            <v>16</v>
          </cell>
          <cell r="D128">
            <v>3</v>
          </cell>
          <cell r="F128">
            <v>2</v>
          </cell>
          <cell r="O128">
            <v>4</v>
          </cell>
        </row>
        <row r="129">
          <cell r="B129">
            <v>71</v>
          </cell>
          <cell r="C129">
            <v>67</v>
          </cell>
          <cell r="D129">
            <v>26</v>
          </cell>
          <cell r="F129">
            <v>9</v>
          </cell>
          <cell r="O129">
            <v>17</v>
          </cell>
        </row>
        <row r="132">
          <cell r="B132">
            <v>17</v>
          </cell>
          <cell r="C132">
            <v>17</v>
          </cell>
          <cell r="D132">
            <v>12</v>
          </cell>
          <cell r="F132">
            <v>3</v>
          </cell>
          <cell r="O132">
            <v>6</v>
          </cell>
        </row>
        <row r="135">
          <cell r="B135">
            <v>1</v>
          </cell>
          <cell r="C135">
            <v>1</v>
          </cell>
          <cell r="O135">
            <v>1</v>
          </cell>
        </row>
        <row r="136">
          <cell r="B136">
            <v>1</v>
          </cell>
          <cell r="C136">
            <v>1</v>
          </cell>
        </row>
        <row r="138">
          <cell r="B138">
            <v>3</v>
          </cell>
          <cell r="C138">
            <v>3</v>
          </cell>
          <cell r="D138">
            <v>1</v>
          </cell>
        </row>
        <row r="140">
          <cell r="B140">
            <v>2</v>
          </cell>
          <cell r="C140">
            <v>2</v>
          </cell>
          <cell r="D140">
            <v>1</v>
          </cell>
          <cell r="O140">
            <v>1</v>
          </cell>
        </row>
        <row r="142">
          <cell r="B142">
            <v>3</v>
          </cell>
          <cell r="C142">
            <v>3</v>
          </cell>
        </row>
        <row r="145">
          <cell r="B145">
            <v>14</v>
          </cell>
          <cell r="C145">
            <v>14</v>
          </cell>
          <cell r="D145">
            <v>5</v>
          </cell>
          <cell r="F145">
            <v>4</v>
          </cell>
          <cell r="J145">
            <v>1</v>
          </cell>
        </row>
        <row r="146">
          <cell r="B146">
            <v>3</v>
          </cell>
          <cell r="C146">
            <v>3</v>
          </cell>
          <cell r="D146">
            <v>3</v>
          </cell>
          <cell r="F146">
            <v>3</v>
          </cell>
        </row>
        <row r="149">
          <cell r="B149">
            <v>1</v>
          </cell>
          <cell r="C149">
            <v>1</v>
          </cell>
        </row>
        <row r="151">
          <cell r="B151">
            <v>2</v>
          </cell>
          <cell r="C151">
            <v>2</v>
          </cell>
          <cell r="D151">
            <v>2</v>
          </cell>
          <cell r="O151">
            <v>1</v>
          </cell>
        </row>
        <row r="161">
          <cell r="B161">
            <v>9</v>
          </cell>
          <cell r="C161">
            <v>9</v>
          </cell>
          <cell r="D161">
            <v>6</v>
          </cell>
          <cell r="F161">
            <v>1</v>
          </cell>
          <cell r="O161">
            <v>0</v>
          </cell>
        </row>
        <row r="162">
          <cell r="B162">
            <v>1</v>
          </cell>
          <cell r="C162">
            <v>1</v>
          </cell>
          <cell r="O162">
            <v>1</v>
          </cell>
        </row>
        <row r="179">
          <cell r="B179">
            <v>1</v>
          </cell>
          <cell r="C179">
            <v>1</v>
          </cell>
          <cell r="D179">
            <v>1</v>
          </cell>
          <cell r="F179">
            <v>1</v>
          </cell>
        </row>
        <row r="180">
          <cell r="B180">
            <v>2</v>
          </cell>
          <cell r="C180">
            <v>2</v>
          </cell>
          <cell r="D180">
            <v>1</v>
          </cell>
        </row>
        <row r="185">
          <cell r="B185">
            <v>4</v>
          </cell>
          <cell r="C185">
            <v>4</v>
          </cell>
          <cell r="D185">
            <v>3</v>
          </cell>
          <cell r="F185">
            <v>3</v>
          </cell>
          <cell r="H185">
            <v>1</v>
          </cell>
        </row>
        <row r="187">
          <cell r="B187">
            <v>1</v>
          </cell>
          <cell r="C187">
            <v>1</v>
          </cell>
          <cell r="D187">
            <v>1</v>
          </cell>
          <cell r="O187">
            <v>1</v>
          </cell>
        </row>
        <row r="194">
          <cell r="B194">
            <v>10</v>
          </cell>
          <cell r="C194">
            <v>10</v>
          </cell>
          <cell r="D194">
            <v>9</v>
          </cell>
          <cell r="F194">
            <v>2</v>
          </cell>
          <cell r="O194">
            <v>5</v>
          </cell>
        </row>
        <row r="195">
          <cell r="B195">
            <v>20</v>
          </cell>
          <cell r="C195">
            <v>20</v>
          </cell>
          <cell r="D195">
            <v>16</v>
          </cell>
          <cell r="F195">
            <v>6</v>
          </cell>
          <cell r="G195">
            <v>0</v>
          </cell>
          <cell r="O195">
            <v>10</v>
          </cell>
        </row>
        <row r="200">
          <cell r="B200">
            <v>1</v>
          </cell>
          <cell r="C200">
            <v>1</v>
          </cell>
          <cell r="D200">
            <v>1</v>
          </cell>
          <cell r="O200">
            <v>1</v>
          </cell>
        </row>
        <row r="207">
          <cell r="B207">
            <v>13</v>
          </cell>
          <cell r="C207">
            <v>13</v>
          </cell>
          <cell r="D207">
            <v>9</v>
          </cell>
          <cell r="F207">
            <v>6</v>
          </cell>
          <cell r="O207">
            <v>6</v>
          </cell>
        </row>
        <row r="210">
          <cell r="B210">
            <v>34</v>
          </cell>
          <cell r="C210">
            <v>34</v>
          </cell>
          <cell r="D210">
            <v>30</v>
          </cell>
          <cell r="F210">
            <v>13</v>
          </cell>
          <cell r="O210">
            <v>11</v>
          </cell>
        </row>
        <row r="211">
          <cell r="B211">
            <v>1</v>
          </cell>
          <cell r="C211">
            <v>1</v>
          </cell>
          <cell r="D211">
            <v>1</v>
          </cell>
          <cell r="F211">
            <v>1</v>
          </cell>
          <cell r="O211">
            <v>1</v>
          </cell>
        </row>
        <row r="212">
          <cell r="B212">
            <v>2</v>
          </cell>
          <cell r="C212">
            <v>2</v>
          </cell>
          <cell r="D212">
            <v>1</v>
          </cell>
          <cell r="F212">
            <v>1</v>
          </cell>
        </row>
        <row r="233">
          <cell r="B233">
            <v>12</v>
          </cell>
          <cell r="C233">
            <v>12</v>
          </cell>
          <cell r="D233">
            <v>12</v>
          </cell>
          <cell r="F233">
            <v>8</v>
          </cell>
        </row>
        <row r="234">
          <cell r="B234">
            <v>57</v>
          </cell>
          <cell r="C234">
            <v>57</v>
          </cell>
          <cell r="D234">
            <v>57</v>
          </cell>
          <cell r="F234">
            <v>21</v>
          </cell>
        </row>
        <row r="235">
          <cell r="B235">
            <v>18</v>
          </cell>
          <cell r="C235">
            <v>18</v>
          </cell>
          <cell r="D235">
            <v>16</v>
          </cell>
          <cell r="F235">
            <v>10</v>
          </cell>
          <cell r="O235">
            <v>1</v>
          </cell>
        </row>
        <row r="236">
          <cell r="B236">
            <v>129</v>
          </cell>
          <cell r="C236">
            <v>129</v>
          </cell>
          <cell r="D236">
            <v>110</v>
          </cell>
          <cell r="F236">
            <v>36</v>
          </cell>
          <cell r="H236">
            <v>1</v>
          </cell>
          <cell r="O236">
            <v>4</v>
          </cell>
        </row>
        <row r="239">
          <cell r="B239">
            <v>4</v>
          </cell>
          <cell r="C239">
            <v>4</v>
          </cell>
          <cell r="D239">
            <v>4</v>
          </cell>
        </row>
        <row r="240">
          <cell r="B240">
            <v>1</v>
          </cell>
          <cell r="C240">
            <v>1</v>
          </cell>
          <cell r="D240">
            <v>1</v>
          </cell>
        </row>
        <row r="241">
          <cell r="B241">
            <v>53</v>
          </cell>
          <cell r="C241">
            <v>53</v>
          </cell>
          <cell r="D241">
            <v>41</v>
          </cell>
        </row>
        <row r="242">
          <cell r="B242">
            <v>8</v>
          </cell>
          <cell r="C242">
            <v>8</v>
          </cell>
          <cell r="D242">
            <v>7</v>
          </cell>
        </row>
        <row r="243">
          <cell r="B243">
            <v>6</v>
          </cell>
          <cell r="C243">
            <v>6</v>
          </cell>
          <cell r="D243">
            <v>6</v>
          </cell>
          <cell r="F243">
            <v>1</v>
          </cell>
        </row>
        <row r="247">
          <cell r="B247">
            <v>1423</v>
          </cell>
          <cell r="C247">
            <v>1417</v>
          </cell>
          <cell r="D247">
            <v>895</v>
          </cell>
          <cell r="F247">
            <v>46</v>
          </cell>
          <cell r="G247">
            <v>6</v>
          </cell>
          <cell r="H247">
            <v>4</v>
          </cell>
          <cell r="J247">
            <v>2</v>
          </cell>
          <cell r="O247">
            <v>317</v>
          </cell>
        </row>
        <row r="249">
          <cell r="B249">
            <v>6</v>
          </cell>
          <cell r="C249">
            <v>6</v>
          </cell>
          <cell r="D249">
            <v>3</v>
          </cell>
          <cell r="F249">
            <v>1</v>
          </cell>
          <cell r="O249">
            <v>1</v>
          </cell>
        </row>
        <row r="250">
          <cell r="B250">
            <v>1</v>
          </cell>
          <cell r="C250">
            <v>1</v>
          </cell>
          <cell r="D250">
            <v>1</v>
          </cell>
        </row>
        <row r="253">
          <cell r="B253">
            <v>11</v>
          </cell>
          <cell r="C253">
            <v>11</v>
          </cell>
          <cell r="D253">
            <v>10</v>
          </cell>
          <cell r="F253">
            <v>4</v>
          </cell>
          <cell r="H253">
            <v>0</v>
          </cell>
          <cell r="O253">
            <v>4</v>
          </cell>
        </row>
        <row r="254">
          <cell r="B254">
            <v>5</v>
          </cell>
          <cell r="C254">
            <v>5</v>
          </cell>
          <cell r="D254">
            <v>3</v>
          </cell>
          <cell r="O254">
            <v>1</v>
          </cell>
        </row>
        <row r="255">
          <cell r="B255">
            <v>21</v>
          </cell>
          <cell r="C255">
            <v>21</v>
          </cell>
          <cell r="D255">
            <v>11</v>
          </cell>
          <cell r="F255">
            <v>1</v>
          </cell>
          <cell r="O255">
            <v>9</v>
          </cell>
        </row>
        <row r="257">
          <cell r="B257">
            <v>476</v>
          </cell>
          <cell r="C257">
            <v>468</v>
          </cell>
          <cell r="D257">
            <v>186</v>
          </cell>
          <cell r="F257">
            <v>13</v>
          </cell>
          <cell r="G257">
            <v>0</v>
          </cell>
          <cell r="H257">
            <v>0</v>
          </cell>
          <cell r="N257">
            <v>0</v>
          </cell>
          <cell r="O257">
            <v>43</v>
          </cell>
        </row>
        <row r="258">
          <cell r="B258">
            <v>2</v>
          </cell>
          <cell r="C258">
            <v>2</v>
          </cell>
          <cell r="D258">
            <v>0</v>
          </cell>
        </row>
        <row r="259">
          <cell r="B259">
            <v>153</v>
          </cell>
          <cell r="C259">
            <v>153</v>
          </cell>
          <cell r="D259">
            <v>82</v>
          </cell>
          <cell r="H259">
            <v>2</v>
          </cell>
          <cell r="O259">
            <v>38</v>
          </cell>
        </row>
        <row r="260">
          <cell r="B260">
            <v>223</v>
          </cell>
          <cell r="C260">
            <v>221</v>
          </cell>
          <cell r="D260">
            <v>127</v>
          </cell>
          <cell r="F260">
            <v>6</v>
          </cell>
          <cell r="O260">
            <v>63</v>
          </cell>
        </row>
        <row r="261">
          <cell r="B261">
            <v>41</v>
          </cell>
          <cell r="C261">
            <v>37</v>
          </cell>
          <cell r="D261">
            <v>22</v>
          </cell>
          <cell r="O261">
            <v>6</v>
          </cell>
        </row>
        <row r="263">
          <cell r="B263">
            <v>11</v>
          </cell>
          <cell r="C263">
            <v>11</v>
          </cell>
          <cell r="D263">
            <v>6</v>
          </cell>
          <cell r="O263">
            <v>3</v>
          </cell>
        </row>
        <row r="264">
          <cell r="B264">
            <v>201</v>
          </cell>
          <cell r="C264">
            <v>198</v>
          </cell>
          <cell r="D264">
            <v>115</v>
          </cell>
          <cell r="F264">
            <v>6</v>
          </cell>
          <cell r="H264">
            <v>0</v>
          </cell>
          <cell r="J264">
            <v>2</v>
          </cell>
          <cell r="O264">
            <v>69</v>
          </cell>
        </row>
        <row r="266">
          <cell r="B266">
            <v>1</v>
          </cell>
          <cell r="C266">
            <v>1</v>
          </cell>
        </row>
        <row r="267">
          <cell r="B267">
            <v>3</v>
          </cell>
          <cell r="C267">
            <v>3</v>
          </cell>
          <cell r="D267">
            <v>3</v>
          </cell>
          <cell r="F267">
            <v>0</v>
          </cell>
          <cell r="O267">
            <v>2</v>
          </cell>
        </row>
        <row r="272">
          <cell r="B272">
            <v>9</v>
          </cell>
          <cell r="C272">
            <v>9</v>
          </cell>
          <cell r="D272">
            <v>7</v>
          </cell>
          <cell r="F272">
            <v>2</v>
          </cell>
          <cell r="G272">
            <v>0</v>
          </cell>
          <cell r="O272">
            <v>2</v>
          </cell>
        </row>
        <row r="273">
          <cell r="B273">
            <v>2</v>
          </cell>
          <cell r="C273">
            <v>2</v>
          </cell>
          <cell r="D273">
            <v>2</v>
          </cell>
        </row>
        <row r="274">
          <cell r="B274">
            <v>3</v>
          </cell>
          <cell r="C274">
            <v>3</v>
          </cell>
          <cell r="D274">
            <v>2</v>
          </cell>
          <cell r="O274">
            <v>2</v>
          </cell>
        </row>
        <row r="275">
          <cell r="B275">
            <v>47</v>
          </cell>
          <cell r="C275">
            <v>47</v>
          </cell>
          <cell r="D275">
            <v>34</v>
          </cell>
          <cell r="F275">
            <v>4</v>
          </cell>
          <cell r="H275">
            <v>1</v>
          </cell>
          <cell r="O275">
            <v>15</v>
          </cell>
        </row>
        <row r="276">
          <cell r="B276">
            <v>471</v>
          </cell>
          <cell r="C276">
            <v>468</v>
          </cell>
          <cell r="D276">
            <v>315</v>
          </cell>
          <cell r="F276">
            <v>13</v>
          </cell>
          <cell r="G276">
            <v>4</v>
          </cell>
          <cell r="H276">
            <v>0</v>
          </cell>
          <cell r="O276">
            <v>156</v>
          </cell>
        </row>
        <row r="278">
          <cell r="B278">
            <v>3437</v>
          </cell>
          <cell r="C278">
            <v>3421</v>
          </cell>
          <cell r="D278">
            <v>2178</v>
          </cell>
          <cell r="F278">
            <v>65</v>
          </cell>
          <cell r="G278">
            <v>6</v>
          </cell>
          <cell r="H278">
            <v>1</v>
          </cell>
          <cell r="J278">
            <v>4</v>
          </cell>
          <cell r="N278">
            <v>1</v>
          </cell>
          <cell r="O278">
            <v>860</v>
          </cell>
        </row>
        <row r="279">
          <cell r="B279">
            <v>2</v>
          </cell>
          <cell r="C279">
            <v>2</v>
          </cell>
          <cell r="D279">
            <v>1</v>
          </cell>
          <cell r="F279">
            <v>0</v>
          </cell>
          <cell r="O279">
            <v>0</v>
          </cell>
        </row>
        <row r="280">
          <cell r="B280">
            <v>1</v>
          </cell>
          <cell r="C280">
            <v>1</v>
          </cell>
          <cell r="D280">
            <v>1</v>
          </cell>
          <cell r="O280">
            <v>0</v>
          </cell>
        </row>
        <row r="283">
          <cell r="B283">
            <v>1064</v>
          </cell>
          <cell r="C283">
            <v>1063</v>
          </cell>
          <cell r="D283">
            <v>729</v>
          </cell>
          <cell r="F283">
            <v>14</v>
          </cell>
          <cell r="G283">
            <v>7</v>
          </cell>
          <cell r="H283">
            <v>0</v>
          </cell>
          <cell r="O283">
            <v>277</v>
          </cell>
        </row>
        <row r="284">
          <cell r="B284">
            <v>189</v>
          </cell>
          <cell r="C284">
            <v>189</v>
          </cell>
          <cell r="D284">
            <v>129</v>
          </cell>
          <cell r="O284">
            <v>90</v>
          </cell>
        </row>
        <row r="285">
          <cell r="B285">
            <v>43</v>
          </cell>
          <cell r="C285">
            <v>43</v>
          </cell>
          <cell r="D285">
            <v>28</v>
          </cell>
          <cell r="F285">
            <v>1</v>
          </cell>
          <cell r="H285">
            <v>0</v>
          </cell>
          <cell r="O285">
            <v>22</v>
          </cell>
        </row>
        <row r="286">
          <cell r="B286">
            <v>42</v>
          </cell>
          <cell r="C286">
            <v>42</v>
          </cell>
          <cell r="D286">
            <v>28</v>
          </cell>
          <cell r="O286">
            <v>4</v>
          </cell>
        </row>
        <row r="287">
          <cell r="B287">
            <v>92</v>
          </cell>
          <cell r="C287">
            <v>92</v>
          </cell>
          <cell r="D287">
            <v>60</v>
          </cell>
          <cell r="H287">
            <v>1</v>
          </cell>
          <cell r="O287">
            <v>41</v>
          </cell>
        </row>
        <row r="288">
          <cell r="B288">
            <v>119</v>
          </cell>
          <cell r="C288">
            <v>119</v>
          </cell>
          <cell r="D288">
            <v>76</v>
          </cell>
          <cell r="F288">
            <v>3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O11">
            <v>0</v>
          </cell>
        </row>
        <row r="12">
          <cell r="B12">
            <v>2</v>
          </cell>
          <cell r="C12">
            <v>2</v>
          </cell>
          <cell r="D12">
            <v>1</v>
          </cell>
          <cell r="F12">
            <v>1</v>
          </cell>
        </row>
        <row r="13">
          <cell r="B13">
            <v>14</v>
          </cell>
          <cell r="C13">
            <v>14</v>
          </cell>
          <cell r="D13">
            <v>3</v>
          </cell>
          <cell r="F13">
            <v>4</v>
          </cell>
          <cell r="O13">
            <v>2</v>
          </cell>
        </row>
        <row r="14">
          <cell r="B14">
            <v>3</v>
          </cell>
          <cell r="C14">
            <v>3</v>
          </cell>
          <cell r="D14">
            <v>0</v>
          </cell>
          <cell r="F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B16">
            <v>1</v>
          </cell>
          <cell r="C16">
            <v>1</v>
          </cell>
          <cell r="D16">
            <v>0</v>
          </cell>
          <cell r="F16">
            <v>0</v>
          </cell>
          <cell r="O16">
            <v>1</v>
          </cell>
        </row>
        <row r="17">
          <cell r="B17">
            <v>3</v>
          </cell>
          <cell r="C17">
            <v>3</v>
          </cell>
          <cell r="D17">
            <v>1</v>
          </cell>
        </row>
        <row r="18">
          <cell r="B18">
            <v>57</v>
          </cell>
          <cell r="C18">
            <v>57</v>
          </cell>
          <cell r="D18">
            <v>30</v>
          </cell>
          <cell r="F18">
            <v>5</v>
          </cell>
          <cell r="H18">
            <v>0</v>
          </cell>
          <cell r="J18">
            <v>3</v>
          </cell>
          <cell r="K18">
            <v>0</v>
          </cell>
          <cell r="O18">
            <v>17</v>
          </cell>
        </row>
        <row r="19">
          <cell r="B19">
            <v>24</v>
          </cell>
          <cell r="C19">
            <v>24</v>
          </cell>
          <cell r="D19">
            <v>10</v>
          </cell>
          <cell r="F19">
            <v>5</v>
          </cell>
          <cell r="G19">
            <v>0</v>
          </cell>
          <cell r="O19">
            <v>8</v>
          </cell>
        </row>
        <row r="20">
          <cell r="B20">
            <v>6</v>
          </cell>
          <cell r="C20">
            <v>6</v>
          </cell>
          <cell r="D20">
            <v>3</v>
          </cell>
          <cell r="F20">
            <v>1</v>
          </cell>
          <cell r="O20">
            <v>2</v>
          </cell>
        </row>
        <row r="21">
          <cell r="B21">
            <v>171</v>
          </cell>
          <cell r="C21">
            <v>168</v>
          </cell>
          <cell r="D21">
            <v>66</v>
          </cell>
          <cell r="F21">
            <v>19</v>
          </cell>
          <cell r="H21">
            <v>3</v>
          </cell>
          <cell r="I21">
            <v>0</v>
          </cell>
          <cell r="J21">
            <v>2</v>
          </cell>
          <cell r="K21">
            <v>0</v>
          </cell>
          <cell r="N21">
            <v>0</v>
          </cell>
          <cell r="O21">
            <v>84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O22">
            <v>0</v>
          </cell>
        </row>
        <row r="23">
          <cell r="B23">
            <v>4</v>
          </cell>
          <cell r="C23">
            <v>4</v>
          </cell>
          <cell r="D23">
            <v>1</v>
          </cell>
          <cell r="F23">
            <v>1</v>
          </cell>
          <cell r="O23">
            <v>1</v>
          </cell>
        </row>
        <row r="24">
          <cell r="B24">
            <v>289</v>
          </cell>
          <cell r="C24">
            <v>289</v>
          </cell>
          <cell r="D24">
            <v>200</v>
          </cell>
          <cell r="F24">
            <v>12</v>
          </cell>
          <cell r="H24">
            <v>0</v>
          </cell>
          <cell r="I24">
            <v>0</v>
          </cell>
          <cell r="J24">
            <v>5</v>
          </cell>
          <cell r="K24">
            <v>0</v>
          </cell>
          <cell r="N24">
            <v>0</v>
          </cell>
          <cell r="O24">
            <v>198</v>
          </cell>
        </row>
        <row r="25">
          <cell r="B25">
            <v>180</v>
          </cell>
          <cell r="C25">
            <v>180</v>
          </cell>
          <cell r="D25">
            <v>101</v>
          </cell>
          <cell r="F25">
            <v>7</v>
          </cell>
          <cell r="G25">
            <v>0</v>
          </cell>
          <cell r="H25">
            <v>0</v>
          </cell>
          <cell r="J25">
            <v>1</v>
          </cell>
          <cell r="K25">
            <v>0</v>
          </cell>
          <cell r="O25">
            <v>74</v>
          </cell>
        </row>
        <row r="26">
          <cell r="B26">
            <v>14</v>
          </cell>
          <cell r="C26">
            <v>14</v>
          </cell>
          <cell r="D26">
            <v>10</v>
          </cell>
          <cell r="F26">
            <v>1</v>
          </cell>
          <cell r="O26">
            <v>8</v>
          </cell>
        </row>
        <row r="27">
          <cell r="B27">
            <v>3</v>
          </cell>
          <cell r="C27">
            <v>3</v>
          </cell>
          <cell r="D27">
            <v>0</v>
          </cell>
          <cell r="O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O28">
            <v>0</v>
          </cell>
        </row>
        <row r="29">
          <cell r="B29">
            <v>106</v>
          </cell>
          <cell r="C29">
            <v>106</v>
          </cell>
          <cell r="D29">
            <v>17</v>
          </cell>
          <cell r="F29">
            <v>5</v>
          </cell>
          <cell r="N29">
            <v>1</v>
          </cell>
          <cell r="O29">
            <v>10</v>
          </cell>
        </row>
        <row r="30">
          <cell r="B30">
            <v>10</v>
          </cell>
          <cell r="C30">
            <v>10</v>
          </cell>
          <cell r="D30">
            <v>4</v>
          </cell>
          <cell r="F30">
            <v>0</v>
          </cell>
          <cell r="N30">
            <v>0</v>
          </cell>
          <cell r="O30">
            <v>4</v>
          </cell>
        </row>
        <row r="31">
          <cell r="B31">
            <v>2</v>
          </cell>
          <cell r="C31">
            <v>2</v>
          </cell>
          <cell r="D31">
            <v>1</v>
          </cell>
        </row>
        <row r="33">
          <cell r="B33">
            <v>1</v>
          </cell>
          <cell r="C33">
            <v>1</v>
          </cell>
        </row>
        <row r="34">
          <cell r="B34">
            <v>11</v>
          </cell>
          <cell r="C34">
            <v>11</v>
          </cell>
          <cell r="D34">
            <v>6</v>
          </cell>
          <cell r="F34">
            <v>3</v>
          </cell>
          <cell r="O34">
            <v>2</v>
          </cell>
        </row>
        <row r="38">
          <cell r="B38">
            <v>12</v>
          </cell>
          <cell r="C38">
            <v>10</v>
          </cell>
          <cell r="D38">
            <v>1</v>
          </cell>
          <cell r="F38">
            <v>0</v>
          </cell>
          <cell r="O38">
            <v>1</v>
          </cell>
        </row>
        <row r="39">
          <cell r="B39">
            <v>1</v>
          </cell>
          <cell r="C39">
            <v>1</v>
          </cell>
          <cell r="D39">
            <v>1</v>
          </cell>
          <cell r="O39">
            <v>0</v>
          </cell>
        </row>
        <row r="40">
          <cell r="B40">
            <v>4</v>
          </cell>
          <cell r="C40">
            <v>4</v>
          </cell>
          <cell r="D40">
            <v>2</v>
          </cell>
          <cell r="F40">
            <v>0</v>
          </cell>
          <cell r="O40">
            <v>0</v>
          </cell>
        </row>
        <row r="42">
          <cell r="B42">
            <v>1</v>
          </cell>
          <cell r="C42">
            <v>1</v>
          </cell>
          <cell r="D42">
            <v>0</v>
          </cell>
        </row>
        <row r="43">
          <cell r="B43">
            <v>22</v>
          </cell>
          <cell r="C43">
            <v>22</v>
          </cell>
          <cell r="D43">
            <v>10</v>
          </cell>
          <cell r="F43">
            <v>1</v>
          </cell>
        </row>
        <row r="46">
          <cell r="B46">
            <v>26</v>
          </cell>
          <cell r="C46">
            <v>25</v>
          </cell>
          <cell r="D46">
            <v>14</v>
          </cell>
          <cell r="F46">
            <v>3</v>
          </cell>
          <cell r="J46">
            <v>0</v>
          </cell>
          <cell r="O46">
            <v>4</v>
          </cell>
        </row>
        <row r="47">
          <cell r="B47">
            <v>3</v>
          </cell>
          <cell r="C47">
            <v>3</v>
          </cell>
          <cell r="D47">
            <v>1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9</v>
          </cell>
          <cell r="C49">
            <v>9</v>
          </cell>
          <cell r="D49">
            <v>5</v>
          </cell>
          <cell r="F49">
            <v>4</v>
          </cell>
        </row>
        <row r="54">
          <cell r="B54">
            <v>1</v>
          </cell>
          <cell r="C54">
            <v>1</v>
          </cell>
        </row>
        <row r="56">
          <cell r="B56">
            <v>1</v>
          </cell>
          <cell r="C56">
            <v>1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77">
          <cell r="B77">
            <v>10</v>
          </cell>
          <cell r="C77">
            <v>10</v>
          </cell>
          <cell r="D77">
            <v>6</v>
          </cell>
          <cell r="F77">
            <v>0</v>
          </cell>
          <cell r="O77">
            <v>4</v>
          </cell>
        </row>
        <row r="78">
          <cell r="B78">
            <v>3</v>
          </cell>
          <cell r="C78">
            <v>3</v>
          </cell>
          <cell r="D78">
            <v>2</v>
          </cell>
          <cell r="F78">
            <v>2</v>
          </cell>
          <cell r="O78">
            <v>3</v>
          </cell>
        </row>
        <row r="79">
          <cell r="B79">
            <v>3</v>
          </cell>
          <cell r="C79">
            <v>3</v>
          </cell>
          <cell r="D79">
            <v>2</v>
          </cell>
          <cell r="F79">
            <v>2</v>
          </cell>
          <cell r="O79">
            <v>2</v>
          </cell>
        </row>
        <row r="80">
          <cell r="B80">
            <v>7</v>
          </cell>
          <cell r="C80">
            <v>7</v>
          </cell>
          <cell r="D80">
            <v>2</v>
          </cell>
          <cell r="F80">
            <v>0</v>
          </cell>
          <cell r="O80">
            <v>1</v>
          </cell>
        </row>
        <row r="81">
          <cell r="B81">
            <v>2</v>
          </cell>
          <cell r="C81">
            <v>2</v>
          </cell>
          <cell r="D81">
            <v>2</v>
          </cell>
          <cell r="F81">
            <v>2</v>
          </cell>
          <cell r="O81">
            <v>1</v>
          </cell>
        </row>
        <row r="104">
          <cell r="B104">
            <v>120</v>
          </cell>
          <cell r="C104">
            <v>120</v>
          </cell>
          <cell r="D104">
            <v>58</v>
          </cell>
          <cell r="F104">
            <v>1</v>
          </cell>
          <cell r="G104">
            <v>0</v>
          </cell>
          <cell r="O104">
            <v>10</v>
          </cell>
        </row>
        <row r="105">
          <cell r="B105">
            <v>134</v>
          </cell>
          <cell r="C105">
            <v>134</v>
          </cell>
          <cell r="D105">
            <v>43</v>
          </cell>
          <cell r="F105">
            <v>13</v>
          </cell>
          <cell r="N105">
            <v>3</v>
          </cell>
          <cell r="O105">
            <v>26</v>
          </cell>
        </row>
        <row r="106">
          <cell r="B106">
            <v>9</v>
          </cell>
          <cell r="C106">
            <v>9</v>
          </cell>
          <cell r="D106">
            <v>4</v>
          </cell>
          <cell r="F106">
            <v>4</v>
          </cell>
          <cell r="O106">
            <v>2</v>
          </cell>
        </row>
        <row r="107">
          <cell r="B107">
            <v>123</v>
          </cell>
          <cell r="C107">
            <v>123</v>
          </cell>
          <cell r="D107">
            <v>34</v>
          </cell>
          <cell r="F107">
            <v>6</v>
          </cell>
          <cell r="N107">
            <v>1</v>
          </cell>
          <cell r="O107">
            <v>23</v>
          </cell>
        </row>
        <row r="108">
          <cell r="B108">
            <v>53</v>
          </cell>
          <cell r="C108">
            <v>53</v>
          </cell>
          <cell r="D108">
            <v>21</v>
          </cell>
          <cell r="F108">
            <v>0</v>
          </cell>
          <cell r="H108">
            <v>0</v>
          </cell>
          <cell r="N108">
            <v>0</v>
          </cell>
          <cell r="O108">
            <v>5</v>
          </cell>
        </row>
        <row r="109">
          <cell r="B109">
            <v>86</v>
          </cell>
          <cell r="C109">
            <v>86</v>
          </cell>
          <cell r="D109">
            <v>19</v>
          </cell>
          <cell r="F109">
            <v>3</v>
          </cell>
          <cell r="N109">
            <v>0</v>
          </cell>
          <cell r="O109">
            <v>4</v>
          </cell>
        </row>
        <row r="110">
          <cell r="B110">
            <v>4</v>
          </cell>
          <cell r="C110">
            <v>4</v>
          </cell>
          <cell r="D110">
            <v>3</v>
          </cell>
          <cell r="F110">
            <v>6</v>
          </cell>
          <cell r="O110">
            <v>5</v>
          </cell>
        </row>
        <row r="111">
          <cell r="B111">
            <v>0</v>
          </cell>
          <cell r="C111">
            <v>0</v>
          </cell>
          <cell r="D111">
            <v>0</v>
          </cell>
        </row>
        <row r="112">
          <cell r="B112">
            <v>277</v>
          </cell>
          <cell r="C112">
            <v>277</v>
          </cell>
          <cell r="D112">
            <v>46</v>
          </cell>
          <cell r="F112">
            <v>2</v>
          </cell>
          <cell r="N112">
            <v>0</v>
          </cell>
          <cell r="O112">
            <v>7</v>
          </cell>
        </row>
        <row r="113">
          <cell r="B113">
            <v>35</v>
          </cell>
          <cell r="C113">
            <v>35</v>
          </cell>
          <cell r="D113">
            <v>14</v>
          </cell>
          <cell r="F113">
            <v>3</v>
          </cell>
          <cell r="O113">
            <v>1</v>
          </cell>
        </row>
        <row r="114">
          <cell r="B114">
            <v>9</v>
          </cell>
          <cell r="C114">
            <v>9</v>
          </cell>
          <cell r="D114">
            <v>1</v>
          </cell>
          <cell r="F114">
            <v>1</v>
          </cell>
          <cell r="O114">
            <v>0</v>
          </cell>
        </row>
        <row r="115">
          <cell r="B115">
            <v>0</v>
          </cell>
          <cell r="C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O116">
            <v>0</v>
          </cell>
        </row>
        <row r="117">
          <cell r="B117">
            <v>9</v>
          </cell>
          <cell r="C117">
            <v>9</v>
          </cell>
          <cell r="D117">
            <v>4</v>
          </cell>
          <cell r="F117">
            <v>0</v>
          </cell>
          <cell r="O117">
            <v>1</v>
          </cell>
        </row>
        <row r="118">
          <cell r="B118">
            <v>2</v>
          </cell>
          <cell r="C118">
            <v>2</v>
          </cell>
          <cell r="D118">
            <v>2</v>
          </cell>
          <cell r="O118">
            <v>1</v>
          </cell>
        </row>
        <row r="119">
          <cell r="B119">
            <v>3</v>
          </cell>
          <cell r="C119">
            <v>3</v>
          </cell>
          <cell r="D119">
            <v>3</v>
          </cell>
          <cell r="F119">
            <v>2</v>
          </cell>
          <cell r="O119">
            <v>1</v>
          </cell>
        </row>
        <row r="123">
          <cell r="B123">
            <v>11</v>
          </cell>
          <cell r="C123">
            <v>11</v>
          </cell>
          <cell r="D123">
            <v>8</v>
          </cell>
          <cell r="F123">
            <v>0</v>
          </cell>
          <cell r="O123">
            <v>6</v>
          </cell>
        </row>
        <row r="124">
          <cell r="B124">
            <v>19</v>
          </cell>
          <cell r="C124">
            <v>19</v>
          </cell>
          <cell r="D124">
            <v>8</v>
          </cell>
          <cell r="F124">
            <v>2</v>
          </cell>
          <cell r="O124">
            <v>8</v>
          </cell>
        </row>
        <row r="125">
          <cell r="B125">
            <v>193</v>
          </cell>
          <cell r="C125">
            <v>192</v>
          </cell>
          <cell r="D125">
            <v>92</v>
          </cell>
          <cell r="F125">
            <v>8</v>
          </cell>
          <cell r="G125">
            <v>2</v>
          </cell>
          <cell r="J125">
            <v>2</v>
          </cell>
          <cell r="N125">
            <v>0</v>
          </cell>
          <cell r="O125">
            <v>34</v>
          </cell>
        </row>
        <row r="126">
          <cell r="B126">
            <v>0</v>
          </cell>
          <cell r="C126">
            <v>0</v>
          </cell>
          <cell r="D126">
            <v>0</v>
          </cell>
          <cell r="O126">
            <v>0</v>
          </cell>
        </row>
        <row r="127">
          <cell r="B127">
            <v>4</v>
          </cell>
          <cell r="C127">
            <v>4</v>
          </cell>
          <cell r="D127">
            <v>0</v>
          </cell>
        </row>
        <row r="128">
          <cell r="B128">
            <v>7</v>
          </cell>
          <cell r="C128">
            <v>7</v>
          </cell>
          <cell r="D128">
            <v>1</v>
          </cell>
          <cell r="F128">
            <v>1</v>
          </cell>
          <cell r="O128">
            <v>0</v>
          </cell>
        </row>
        <row r="129">
          <cell r="B129">
            <v>15</v>
          </cell>
          <cell r="C129">
            <v>15</v>
          </cell>
          <cell r="D129">
            <v>8</v>
          </cell>
          <cell r="F129">
            <v>0</v>
          </cell>
          <cell r="O129">
            <v>6</v>
          </cell>
        </row>
        <row r="132">
          <cell r="B132">
            <v>5</v>
          </cell>
          <cell r="C132">
            <v>5</v>
          </cell>
          <cell r="D132">
            <v>3</v>
          </cell>
          <cell r="F132">
            <v>0</v>
          </cell>
          <cell r="O132">
            <v>3</v>
          </cell>
        </row>
        <row r="135">
          <cell r="B135">
            <v>0</v>
          </cell>
          <cell r="C135">
            <v>0</v>
          </cell>
          <cell r="O135">
            <v>0</v>
          </cell>
        </row>
        <row r="136">
          <cell r="B136">
            <v>0</v>
          </cell>
          <cell r="C136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O140">
            <v>0</v>
          </cell>
        </row>
        <row r="142">
          <cell r="B142">
            <v>0</v>
          </cell>
          <cell r="C142">
            <v>0</v>
          </cell>
        </row>
        <row r="145">
          <cell r="B145">
            <v>2</v>
          </cell>
          <cell r="C145">
            <v>2</v>
          </cell>
          <cell r="D145">
            <v>1</v>
          </cell>
          <cell r="F145">
            <v>0</v>
          </cell>
          <cell r="J145">
            <v>0</v>
          </cell>
        </row>
        <row r="146">
          <cell r="B146">
            <v>2</v>
          </cell>
          <cell r="C146">
            <v>2</v>
          </cell>
          <cell r="D146">
            <v>2</v>
          </cell>
          <cell r="F146">
            <v>1</v>
          </cell>
        </row>
        <row r="149">
          <cell r="B149">
            <v>0</v>
          </cell>
          <cell r="C149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O151">
            <v>0</v>
          </cell>
        </row>
        <row r="161">
          <cell r="B161">
            <v>7</v>
          </cell>
          <cell r="C161">
            <v>7</v>
          </cell>
          <cell r="D161">
            <v>6</v>
          </cell>
          <cell r="F161">
            <v>1</v>
          </cell>
          <cell r="O161">
            <v>2</v>
          </cell>
        </row>
        <row r="162">
          <cell r="B162">
            <v>0</v>
          </cell>
          <cell r="C162">
            <v>0</v>
          </cell>
          <cell r="O162">
            <v>0</v>
          </cell>
        </row>
        <row r="179">
          <cell r="B179">
            <v>1</v>
          </cell>
          <cell r="C179">
            <v>1</v>
          </cell>
          <cell r="D179">
            <v>1</v>
          </cell>
          <cell r="F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0</v>
          </cell>
          <cell r="H185">
            <v>0</v>
          </cell>
        </row>
        <row r="187">
          <cell r="B187">
            <v>1</v>
          </cell>
          <cell r="C187">
            <v>1</v>
          </cell>
          <cell r="D187">
            <v>1</v>
          </cell>
          <cell r="O187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O194">
            <v>0</v>
          </cell>
        </row>
        <row r="195">
          <cell r="B195">
            <v>2</v>
          </cell>
          <cell r="C195">
            <v>2</v>
          </cell>
          <cell r="D195">
            <v>2</v>
          </cell>
          <cell r="F195">
            <v>1</v>
          </cell>
          <cell r="G195">
            <v>1</v>
          </cell>
          <cell r="O195">
            <v>3</v>
          </cell>
        </row>
        <row r="200">
          <cell r="B200">
            <v>0</v>
          </cell>
          <cell r="C200">
            <v>0</v>
          </cell>
          <cell r="D200">
            <v>0</v>
          </cell>
          <cell r="O200">
            <v>0</v>
          </cell>
        </row>
        <row r="207">
          <cell r="B207">
            <v>4</v>
          </cell>
          <cell r="C207">
            <v>4</v>
          </cell>
          <cell r="D207">
            <v>4</v>
          </cell>
          <cell r="F207">
            <v>1</v>
          </cell>
          <cell r="O207">
            <v>2</v>
          </cell>
        </row>
        <row r="210">
          <cell r="B210">
            <v>4</v>
          </cell>
          <cell r="C210">
            <v>4</v>
          </cell>
          <cell r="D210">
            <v>4</v>
          </cell>
          <cell r="F210">
            <v>3</v>
          </cell>
          <cell r="O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O211">
            <v>0</v>
          </cell>
        </row>
        <row r="212">
          <cell r="B212">
            <v>5</v>
          </cell>
          <cell r="C212">
            <v>5</v>
          </cell>
          <cell r="D212">
            <v>5</v>
          </cell>
          <cell r="F212">
            <v>0</v>
          </cell>
        </row>
        <row r="233">
          <cell r="B233">
            <v>3</v>
          </cell>
          <cell r="C233">
            <v>3</v>
          </cell>
          <cell r="D233">
            <v>3</v>
          </cell>
          <cell r="F233">
            <v>0</v>
          </cell>
        </row>
        <row r="234">
          <cell r="B234">
            <v>15</v>
          </cell>
          <cell r="C234">
            <v>15</v>
          </cell>
          <cell r="D234">
            <v>15</v>
          </cell>
          <cell r="F234">
            <v>0</v>
          </cell>
        </row>
        <row r="235">
          <cell r="B235">
            <v>4</v>
          </cell>
          <cell r="C235">
            <v>4</v>
          </cell>
          <cell r="D235">
            <v>4</v>
          </cell>
          <cell r="F235">
            <v>0</v>
          </cell>
          <cell r="O235">
            <v>0</v>
          </cell>
        </row>
        <row r="236">
          <cell r="B236">
            <v>24</v>
          </cell>
          <cell r="C236">
            <v>24</v>
          </cell>
          <cell r="D236">
            <v>22</v>
          </cell>
          <cell r="F236">
            <v>0</v>
          </cell>
          <cell r="H236">
            <v>0</v>
          </cell>
          <cell r="O236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1</v>
          </cell>
          <cell r="C240">
            <v>1</v>
          </cell>
          <cell r="D240">
            <v>1</v>
          </cell>
        </row>
        <row r="241">
          <cell r="B241">
            <v>1</v>
          </cell>
          <cell r="C241">
            <v>1</v>
          </cell>
          <cell r="D241">
            <v>1</v>
          </cell>
        </row>
        <row r="242">
          <cell r="B242">
            <v>2</v>
          </cell>
          <cell r="C242">
            <v>2</v>
          </cell>
          <cell r="D242">
            <v>2</v>
          </cell>
        </row>
        <row r="243">
          <cell r="B243">
            <v>0</v>
          </cell>
          <cell r="C243">
            <v>0</v>
          </cell>
          <cell r="D243">
            <v>0</v>
          </cell>
          <cell r="F243">
            <v>0</v>
          </cell>
        </row>
        <row r="247">
          <cell r="B247">
            <v>393</v>
          </cell>
          <cell r="C247">
            <v>392</v>
          </cell>
          <cell r="D247">
            <v>234</v>
          </cell>
          <cell r="F247">
            <v>18</v>
          </cell>
          <cell r="G247">
            <v>2</v>
          </cell>
          <cell r="H247">
            <v>3</v>
          </cell>
          <cell r="J247">
            <v>0</v>
          </cell>
          <cell r="O247">
            <v>174</v>
          </cell>
        </row>
        <row r="249">
          <cell r="B249">
            <v>7</v>
          </cell>
          <cell r="C249">
            <v>7</v>
          </cell>
          <cell r="D249">
            <v>6</v>
          </cell>
          <cell r="F249">
            <v>1</v>
          </cell>
          <cell r="O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</row>
        <row r="253">
          <cell r="B253">
            <v>6</v>
          </cell>
          <cell r="C253">
            <v>6</v>
          </cell>
          <cell r="D253">
            <v>6</v>
          </cell>
          <cell r="F253">
            <v>2</v>
          </cell>
          <cell r="H253">
            <v>1</v>
          </cell>
          <cell r="O253">
            <v>1</v>
          </cell>
        </row>
        <row r="254">
          <cell r="B254">
            <v>3</v>
          </cell>
          <cell r="C254">
            <v>3</v>
          </cell>
          <cell r="D254">
            <v>1</v>
          </cell>
          <cell r="O254">
            <v>0</v>
          </cell>
        </row>
        <row r="255">
          <cell r="B255">
            <v>9</v>
          </cell>
          <cell r="C255">
            <v>9</v>
          </cell>
          <cell r="D255">
            <v>1</v>
          </cell>
          <cell r="F255">
            <v>0</v>
          </cell>
          <cell r="O255">
            <v>0</v>
          </cell>
        </row>
        <row r="257">
          <cell r="B257">
            <v>216</v>
          </cell>
          <cell r="C257">
            <v>213</v>
          </cell>
          <cell r="D257">
            <v>98</v>
          </cell>
          <cell r="F257">
            <v>3</v>
          </cell>
          <cell r="G257">
            <v>3</v>
          </cell>
          <cell r="H257">
            <v>1</v>
          </cell>
          <cell r="N257">
            <v>3</v>
          </cell>
          <cell r="O257">
            <v>59</v>
          </cell>
        </row>
        <row r="258">
          <cell r="B258">
            <v>2</v>
          </cell>
          <cell r="C258">
            <v>2</v>
          </cell>
          <cell r="D258">
            <v>2</v>
          </cell>
        </row>
        <row r="259">
          <cell r="B259">
            <v>100</v>
          </cell>
          <cell r="C259">
            <v>100</v>
          </cell>
          <cell r="D259">
            <v>59</v>
          </cell>
          <cell r="H259">
            <v>0</v>
          </cell>
          <cell r="O259">
            <v>53</v>
          </cell>
        </row>
        <row r="260">
          <cell r="B260">
            <v>77</v>
          </cell>
          <cell r="C260">
            <v>77</v>
          </cell>
          <cell r="D260">
            <v>46</v>
          </cell>
          <cell r="F260">
            <v>4</v>
          </cell>
          <cell r="O260">
            <v>40</v>
          </cell>
        </row>
        <row r="261">
          <cell r="B261">
            <v>10</v>
          </cell>
          <cell r="C261">
            <v>10</v>
          </cell>
          <cell r="D261">
            <v>5</v>
          </cell>
          <cell r="O261">
            <v>5</v>
          </cell>
        </row>
        <row r="263">
          <cell r="B263">
            <v>1</v>
          </cell>
          <cell r="C263">
            <v>1</v>
          </cell>
          <cell r="D263">
            <v>1</v>
          </cell>
          <cell r="O263">
            <v>0</v>
          </cell>
        </row>
        <row r="264">
          <cell r="B264">
            <v>76</v>
          </cell>
          <cell r="C264">
            <v>76</v>
          </cell>
          <cell r="D264">
            <v>41</v>
          </cell>
          <cell r="F264">
            <v>2</v>
          </cell>
          <cell r="H264">
            <v>2</v>
          </cell>
          <cell r="J264">
            <v>0</v>
          </cell>
          <cell r="O264">
            <v>36</v>
          </cell>
        </row>
        <row r="266">
          <cell r="B266">
            <v>0</v>
          </cell>
          <cell r="C266">
            <v>0</v>
          </cell>
        </row>
        <row r="267">
          <cell r="B267">
            <v>1</v>
          </cell>
          <cell r="C267">
            <v>1</v>
          </cell>
          <cell r="D267">
            <v>1</v>
          </cell>
          <cell r="F267">
            <v>1</v>
          </cell>
          <cell r="O267">
            <v>1</v>
          </cell>
        </row>
        <row r="272">
          <cell r="B272">
            <v>2</v>
          </cell>
          <cell r="C272">
            <v>2</v>
          </cell>
          <cell r="D272">
            <v>2</v>
          </cell>
          <cell r="F272">
            <v>1</v>
          </cell>
          <cell r="G272">
            <v>3</v>
          </cell>
          <cell r="O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O274">
            <v>0</v>
          </cell>
        </row>
        <row r="275">
          <cell r="B275">
            <v>15</v>
          </cell>
          <cell r="C275">
            <v>15</v>
          </cell>
          <cell r="D275">
            <v>12</v>
          </cell>
          <cell r="F275">
            <v>8</v>
          </cell>
          <cell r="H275">
            <v>0</v>
          </cell>
          <cell r="O275">
            <v>12</v>
          </cell>
        </row>
        <row r="276">
          <cell r="B276">
            <v>169</v>
          </cell>
          <cell r="C276">
            <v>168</v>
          </cell>
          <cell r="D276">
            <v>117</v>
          </cell>
          <cell r="F276">
            <v>13</v>
          </cell>
          <cell r="G276">
            <v>1</v>
          </cell>
          <cell r="H276">
            <v>1</v>
          </cell>
          <cell r="O276">
            <v>106</v>
          </cell>
        </row>
        <row r="278">
          <cell r="B278">
            <v>1114</v>
          </cell>
          <cell r="C278">
            <v>1112</v>
          </cell>
          <cell r="D278">
            <v>721</v>
          </cell>
          <cell r="F278">
            <v>34</v>
          </cell>
          <cell r="G278">
            <v>0</v>
          </cell>
          <cell r="H278">
            <v>7</v>
          </cell>
          <cell r="J278">
            <v>4</v>
          </cell>
          <cell r="N278">
            <v>0</v>
          </cell>
          <cell r="O278">
            <v>616</v>
          </cell>
        </row>
        <row r="279">
          <cell r="B279">
            <v>1</v>
          </cell>
          <cell r="C279">
            <v>1</v>
          </cell>
          <cell r="D279">
            <v>1</v>
          </cell>
          <cell r="F279">
            <v>1</v>
          </cell>
          <cell r="O279">
            <v>1</v>
          </cell>
        </row>
        <row r="280">
          <cell r="B280">
            <v>2</v>
          </cell>
          <cell r="C280">
            <v>2</v>
          </cell>
          <cell r="D280">
            <v>2</v>
          </cell>
          <cell r="O280">
            <v>2</v>
          </cell>
        </row>
        <row r="283">
          <cell r="B283">
            <v>286</v>
          </cell>
          <cell r="C283">
            <v>284</v>
          </cell>
          <cell r="D283">
            <v>187</v>
          </cell>
          <cell r="F283">
            <v>4</v>
          </cell>
          <cell r="G283">
            <v>0</v>
          </cell>
          <cell r="H283">
            <v>3</v>
          </cell>
          <cell r="O283">
            <v>160</v>
          </cell>
        </row>
        <row r="284">
          <cell r="B284">
            <v>101</v>
          </cell>
          <cell r="C284">
            <v>101</v>
          </cell>
          <cell r="D284">
            <v>78</v>
          </cell>
          <cell r="O284">
            <v>57</v>
          </cell>
        </row>
        <row r="285">
          <cell r="B285">
            <v>15</v>
          </cell>
          <cell r="C285">
            <v>15</v>
          </cell>
          <cell r="D285">
            <v>9</v>
          </cell>
          <cell r="F285">
            <v>0</v>
          </cell>
          <cell r="H285">
            <v>1</v>
          </cell>
          <cell r="O285">
            <v>11</v>
          </cell>
        </row>
        <row r="286">
          <cell r="B286">
            <v>15</v>
          </cell>
          <cell r="C286">
            <v>15</v>
          </cell>
          <cell r="D286">
            <v>12</v>
          </cell>
          <cell r="O286">
            <v>4</v>
          </cell>
        </row>
        <row r="287">
          <cell r="B287">
            <v>28</v>
          </cell>
          <cell r="C287">
            <v>28</v>
          </cell>
          <cell r="D287">
            <v>16</v>
          </cell>
          <cell r="H287">
            <v>0</v>
          </cell>
          <cell r="O287">
            <v>19</v>
          </cell>
        </row>
        <row r="288">
          <cell r="B288">
            <v>46</v>
          </cell>
          <cell r="C288">
            <v>46</v>
          </cell>
          <cell r="D288">
            <v>30</v>
          </cell>
          <cell r="F288">
            <v>4</v>
          </cell>
          <cell r="G288">
            <v>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91">
          <cell r="B91">
            <v>1</v>
          </cell>
          <cell r="C91">
            <v>1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6" sqref="S16"/>
    </sheetView>
  </sheetViews>
  <sheetFormatPr defaultRowHeight="15" x14ac:dyDescent="0.25"/>
  <cols>
    <col min="1" max="1" width="50.85546875" style="10" customWidth="1"/>
    <col min="2" max="2" width="9.85546875" style="9" customWidth="1"/>
    <col min="3" max="3" width="10.140625" style="9" customWidth="1"/>
    <col min="4" max="4" width="10.5703125" style="9" customWidth="1"/>
    <col min="5" max="5" width="8.28515625" style="16" customWidth="1"/>
    <col min="6" max="13" width="4.85546875" style="9" customWidth="1"/>
    <col min="14" max="14" width="10.5703125" style="9" customWidth="1"/>
    <col min="15" max="15" width="12.28515625" style="9" customWidth="1"/>
    <col min="16" max="16" width="9.140625" style="10"/>
    <col min="17" max="17" width="9.140625" style="3"/>
    <col min="18" max="18" width="9.140625" style="4"/>
  </cols>
  <sheetData>
    <row r="1" spans="1:18" ht="15.75" x14ac:dyDescent="0.25">
      <c r="A1" s="30" t="s">
        <v>253</v>
      </c>
      <c r="B1" s="6"/>
      <c r="C1" s="6"/>
      <c r="D1" s="6"/>
      <c r="E1" s="14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8" x14ac:dyDescent="0.25">
      <c r="A2" s="11"/>
      <c r="B2" s="26"/>
      <c r="C2" s="6"/>
      <c r="D2" s="6"/>
      <c r="E2" s="15"/>
      <c r="F2" s="8"/>
      <c r="G2" s="8"/>
    </row>
    <row r="3" spans="1:18" s="19" customFormat="1" ht="18" customHeight="1" x14ac:dyDescent="0.25">
      <c r="A3" s="31" t="s">
        <v>252</v>
      </c>
      <c r="B3" s="32" t="s">
        <v>246</v>
      </c>
      <c r="C3" s="32" t="s">
        <v>247</v>
      </c>
      <c r="D3" s="32" t="s">
        <v>248</v>
      </c>
      <c r="E3" s="32" t="s">
        <v>249</v>
      </c>
      <c r="F3" s="33" t="s">
        <v>0</v>
      </c>
      <c r="G3" s="33"/>
      <c r="H3" s="33"/>
      <c r="I3" s="33"/>
      <c r="J3" s="33" t="s">
        <v>1</v>
      </c>
      <c r="K3" s="33"/>
      <c r="L3" s="33"/>
      <c r="M3" s="33"/>
      <c r="N3" s="32" t="s">
        <v>250</v>
      </c>
      <c r="O3" s="32" t="s">
        <v>251</v>
      </c>
      <c r="P3" s="17"/>
      <c r="Q3" s="18"/>
      <c r="R3" s="18"/>
    </row>
    <row r="4" spans="1:18" s="19" customFormat="1" ht="13.5" customHeight="1" x14ac:dyDescent="0.25">
      <c r="A4" s="31"/>
      <c r="B4" s="32"/>
      <c r="C4" s="32"/>
      <c r="D4" s="32"/>
      <c r="E4" s="32"/>
      <c r="F4" s="33" t="s">
        <v>2</v>
      </c>
      <c r="G4" s="33"/>
      <c r="H4" s="33" t="s">
        <v>3</v>
      </c>
      <c r="I4" s="33"/>
      <c r="J4" s="33" t="s">
        <v>2</v>
      </c>
      <c r="K4" s="33"/>
      <c r="L4" s="33" t="s">
        <v>3</v>
      </c>
      <c r="M4" s="33"/>
      <c r="N4" s="32"/>
      <c r="O4" s="32"/>
      <c r="P4" s="17"/>
      <c r="Q4" s="18"/>
      <c r="R4" s="18"/>
    </row>
    <row r="5" spans="1:18" s="19" customFormat="1" ht="23.25" customHeight="1" x14ac:dyDescent="0.25">
      <c r="A5" s="31"/>
      <c r="B5" s="32"/>
      <c r="C5" s="32"/>
      <c r="D5" s="32"/>
      <c r="E5" s="32"/>
      <c r="F5" s="20" t="s">
        <v>4</v>
      </c>
      <c r="G5" s="20" t="s">
        <v>5</v>
      </c>
      <c r="H5" s="20" t="s">
        <v>4</v>
      </c>
      <c r="I5" s="20" t="s">
        <v>5</v>
      </c>
      <c r="J5" s="20" t="s">
        <v>4</v>
      </c>
      <c r="K5" s="20" t="s">
        <v>5</v>
      </c>
      <c r="L5" s="20" t="s">
        <v>4</v>
      </c>
      <c r="M5" s="20" t="s">
        <v>5</v>
      </c>
      <c r="N5" s="32"/>
      <c r="O5" s="32"/>
      <c r="P5" s="17"/>
      <c r="Q5" s="18"/>
      <c r="R5" s="18"/>
    </row>
    <row r="6" spans="1:18" x14ac:dyDescent="0.25">
      <c r="A6" s="34" t="s">
        <v>6</v>
      </c>
      <c r="B6" s="35"/>
      <c r="C6" s="35"/>
      <c r="D6" s="35"/>
      <c r="E6" s="23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8" x14ac:dyDescent="0.25">
      <c r="A7" s="21" t="s">
        <v>7</v>
      </c>
      <c r="B7" s="22">
        <f>+[1]Sheet1!B10+[2]Sheet1!B10</f>
        <v>1</v>
      </c>
      <c r="C7" s="22">
        <f>+[1]Sheet1!C10+[2]Sheet1!C10</f>
        <v>1</v>
      </c>
      <c r="D7" s="22">
        <v>0</v>
      </c>
      <c r="E7" s="23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8" x14ac:dyDescent="0.25">
      <c r="A8" s="21" t="s">
        <v>8</v>
      </c>
      <c r="B8" s="22">
        <f>+[1]Sheet1!B11+[2]Sheet1!B11</f>
        <v>2</v>
      </c>
      <c r="C8" s="22">
        <f>+[1]Sheet1!C11+[2]Sheet1!C11</f>
        <v>2</v>
      </c>
      <c r="D8" s="22">
        <f>+[1]Sheet1!D11+[2]Sheet1!D11</f>
        <v>1</v>
      </c>
      <c r="E8" s="23">
        <f t="shared" ref="E8:E28" si="0">+(D8/C8)*100</f>
        <v>50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f>+[1]Sheet1!O11+[2]Sheet1!O11</f>
        <v>2</v>
      </c>
    </row>
    <row r="9" spans="1:18" x14ac:dyDescent="0.25">
      <c r="A9" s="21" t="s">
        <v>9</v>
      </c>
      <c r="B9" s="22">
        <f>+[1]Sheet1!B12+[2]Sheet1!B12</f>
        <v>5</v>
      </c>
      <c r="C9" s="22">
        <f>+[1]Sheet1!C12+[2]Sheet1!C12</f>
        <v>5</v>
      </c>
      <c r="D9" s="22">
        <f>+[1]Sheet1!D12+[2]Sheet1!D12</f>
        <v>2</v>
      </c>
      <c r="E9" s="23">
        <f t="shared" si="0"/>
        <v>40</v>
      </c>
      <c r="F9" s="22">
        <f>+[1]Sheet1!F12+[2]Sheet1!F12</f>
        <v>1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</row>
    <row r="10" spans="1:18" x14ac:dyDescent="0.25">
      <c r="A10" s="21" t="s">
        <v>10</v>
      </c>
      <c r="B10" s="22">
        <f>+[1]Sheet1!B13+[2]Sheet1!B13</f>
        <v>51</v>
      </c>
      <c r="C10" s="22">
        <f>+[1]Sheet1!C13+[2]Sheet1!C13</f>
        <v>51</v>
      </c>
      <c r="D10" s="22">
        <f>+[1]Sheet1!D13+[2]Sheet1!D13</f>
        <v>19</v>
      </c>
      <c r="E10" s="23">
        <f t="shared" si="0"/>
        <v>37.254901960784316</v>
      </c>
      <c r="F10" s="22">
        <f>+[1]Sheet1!F13+[2]Sheet1!F13</f>
        <v>14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>+[1]Sheet1!O13+[2]Sheet1!O13</f>
        <v>3</v>
      </c>
    </row>
    <row r="11" spans="1:18" x14ac:dyDescent="0.25">
      <c r="A11" s="21" t="s">
        <v>11</v>
      </c>
      <c r="B11" s="22">
        <f>+[1]Sheet1!B14+[2]Sheet1!B14</f>
        <v>15</v>
      </c>
      <c r="C11" s="22">
        <f>+[1]Sheet1!C14+[2]Sheet1!C14</f>
        <v>15</v>
      </c>
      <c r="D11" s="22">
        <f>+[1]Sheet1!D14+[2]Sheet1!D14</f>
        <v>4</v>
      </c>
      <c r="E11" s="23">
        <f t="shared" si="0"/>
        <v>26.666666666666668</v>
      </c>
      <c r="F11" s="22">
        <f>+[1]Sheet1!F14+[2]Sheet1!F14</f>
        <v>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>+[1]Sheet1!O14+[2]Sheet1!O14</f>
        <v>3</v>
      </c>
    </row>
    <row r="12" spans="1:18" x14ac:dyDescent="0.25">
      <c r="A12" s="21" t="s">
        <v>12</v>
      </c>
      <c r="B12" s="22">
        <f>+[1]Sheet1!B15+[2]Sheet1!B15</f>
        <v>2</v>
      </c>
      <c r="C12" s="22">
        <f>+[1]Sheet1!C15+[2]Sheet1!C15</f>
        <v>2</v>
      </c>
      <c r="D12" s="22">
        <f>+[1]Sheet1!D15+[2]Sheet1!D15</f>
        <v>1</v>
      </c>
      <c r="E12" s="23">
        <f t="shared" si="0"/>
        <v>50</v>
      </c>
      <c r="F12" s="22">
        <f>+[1]Sheet1!F15+[2]Sheet1!F15</f>
        <v>1</v>
      </c>
      <c r="G12" s="22">
        <f>+[1]Sheet1!G15+[2]Sheet1!G15</f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8" x14ac:dyDescent="0.25">
      <c r="A13" s="21" t="s">
        <v>13</v>
      </c>
      <c r="B13" s="22">
        <f>+[1]Sheet1!B16+[2]Sheet1!B16</f>
        <v>11</v>
      </c>
      <c r="C13" s="22">
        <f>+[1]Sheet1!C16+[2]Sheet1!C16</f>
        <v>11</v>
      </c>
      <c r="D13" s="22">
        <f>+[1]Sheet1!D16+[2]Sheet1!D16</f>
        <v>5</v>
      </c>
      <c r="E13" s="23">
        <f t="shared" si="0"/>
        <v>45.454545454545453</v>
      </c>
      <c r="F13" s="22">
        <f>+[1]Sheet1!F16+[2]Sheet1!F16</f>
        <v>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>+[1]Sheet1!O16+[2]Sheet1!O16</f>
        <v>2</v>
      </c>
    </row>
    <row r="14" spans="1:18" x14ac:dyDescent="0.25">
      <c r="A14" s="21" t="s">
        <v>14</v>
      </c>
      <c r="B14" s="22">
        <f>+[1]Sheet1!B17+[2]Sheet1!B17</f>
        <v>4</v>
      </c>
      <c r="C14" s="22">
        <f>+[1]Sheet1!C17+[2]Sheet1!C17</f>
        <v>4</v>
      </c>
      <c r="D14" s="22">
        <f>+[1]Sheet1!D17+[2]Sheet1!D17</f>
        <v>1</v>
      </c>
      <c r="E14" s="23">
        <f t="shared" si="0"/>
        <v>25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8" x14ac:dyDescent="0.25">
      <c r="A15" s="21" t="s">
        <v>15</v>
      </c>
      <c r="B15" s="22">
        <f>+[1]Sheet1!B18+[2]Sheet1!B18</f>
        <v>266</v>
      </c>
      <c r="C15" s="22">
        <f>+[1]Sheet1!C18+[2]Sheet1!C18</f>
        <v>253</v>
      </c>
      <c r="D15" s="22">
        <f>+[1]Sheet1!D18+[2]Sheet1!D18</f>
        <v>124</v>
      </c>
      <c r="E15" s="23">
        <f t="shared" si="0"/>
        <v>49.011857707509883</v>
      </c>
      <c r="F15" s="22">
        <f>+[1]Sheet1!F18+[2]Sheet1!F18</f>
        <v>32</v>
      </c>
      <c r="G15" s="22">
        <v>0</v>
      </c>
      <c r="H15" s="22">
        <f>+[1]Sheet1!H18+[2]Sheet1!H18</f>
        <v>1</v>
      </c>
      <c r="I15" s="22">
        <v>0</v>
      </c>
      <c r="J15" s="22">
        <f>+[1]Sheet1!J18+[2]Sheet1!J18</f>
        <v>7</v>
      </c>
      <c r="K15" s="22">
        <f>+[1]Sheet1!K18+[2]Sheet1!K18</f>
        <v>2</v>
      </c>
      <c r="L15" s="22">
        <v>0</v>
      </c>
      <c r="M15" s="22">
        <v>0</v>
      </c>
      <c r="N15" s="22">
        <v>0</v>
      </c>
      <c r="O15" s="22">
        <f>+[1]Sheet1!O18+[2]Sheet1!O18</f>
        <v>67</v>
      </c>
    </row>
    <row r="16" spans="1:18" x14ac:dyDescent="0.25">
      <c r="A16" s="21" t="s">
        <v>16</v>
      </c>
      <c r="B16" s="22">
        <f>+[1]Sheet1!B19+[2]Sheet1!B19</f>
        <v>103</v>
      </c>
      <c r="C16" s="22">
        <f>+[1]Sheet1!C19+[2]Sheet1!C19</f>
        <v>103</v>
      </c>
      <c r="D16" s="22">
        <f>+[1]Sheet1!D19+[2]Sheet1!D19</f>
        <v>45</v>
      </c>
      <c r="E16" s="23">
        <f t="shared" si="0"/>
        <v>43.689320388349515</v>
      </c>
      <c r="F16" s="22">
        <f>+[1]Sheet1!F19+[2]Sheet1!F19</f>
        <v>23</v>
      </c>
      <c r="G16" s="22">
        <f>+[1]Sheet1!G19+[2]Sheet1!G19</f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>+[1]Sheet1!O19+[2]Sheet1!O19</f>
        <v>39</v>
      </c>
    </row>
    <row r="17" spans="1:15" x14ac:dyDescent="0.25">
      <c r="A17" s="21" t="s">
        <v>17</v>
      </c>
      <c r="B17" s="22">
        <f>+[1]Sheet1!B20+[2]Sheet1!B20</f>
        <v>17</v>
      </c>
      <c r="C17" s="22">
        <f>+[1]Sheet1!C20+[2]Sheet1!C20</f>
        <v>17</v>
      </c>
      <c r="D17" s="22">
        <f>+[1]Sheet1!D20+[2]Sheet1!D20</f>
        <v>10</v>
      </c>
      <c r="E17" s="23">
        <f t="shared" si="0"/>
        <v>58.82352941176471</v>
      </c>
      <c r="F17" s="22">
        <f>+[1]Sheet1!F20+[2]Sheet1!F20</f>
        <v>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f>+[1]Sheet1!O20+[2]Sheet1!O20</f>
        <v>9</v>
      </c>
    </row>
    <row r="18" spans="1:15" x14ac:dyDescent="0.25">
      <c r="A18" s="21" t="s">
        <v>18</v>
      </c>
      <c r="B18" s="22">
        <f>+[1]Sheet1!B21+[2]Sheet1!B21</f>
        <v>654</v>
      </c>
      <c r="C18" s="22">
        <f>+[1]Sheet1!C21+[2]Sheet1!C21</f>
        <v>639</v>
      </c>
      <c r="D18" s="22">
        <f>+[1]Sheet1!D21+[2]Sheet1!D21</f>
        <v>304</v>
      </c>
      <c r="E18" s="23">
        <f t="shared" si="0"/>
        <v>47.574334898278558</v>
      </c>
      <c r="F18" s="22">
        <f>+[1]Sheet1!F21+[2]Sheet1!F21</f>
        <v>79</v>
      </c>
      <c r="G18" s="22">
        <v>0</v>
      </c>
      <c r="H18" s="22">
        <f>+[1]Sheet1!H21+[2]Sheet1!H21</f>
        <v>5</v>
      </c>
      <c r="I18" s="22">
        <f>+[1]Sheet1!I21+[2]Sheet1!I21</f>
        <v>1</v>
      </c>
      <c r="J18" s="22">
        <f>+[1]Sheet1!J21+[2]Sheet1!J21</f>
        <v>5</v>
      </c>
      <c r="K18" s="22">
        <f>+[1]Sheet1!K21+[2]Sheet1!K21</f>
        <v>3</v>
      </c>
      <c r="L18" s="22">
        <v>0</v>
      </c>
      <c r="M18" s="22">
        <v>0</v>
      </c>
      <c r="N18" s="22">
        <f>+[1]Sheet1!N21+[2]Sheet1!N21</f>
        <v>1</v>
      </c>
      <c r="O18" s="22">
        <f>+[1]Sheet1!O21+[2]Sheet1!O21</f>
        <v>231</v>
      </c>
    </row>
    <row r="19" spans="1:15" ht="26.25" x14ac:dyDescent="0.25">
      <c r="A19" s="21" t="s">
        <v>19</v>
      </c>
      <c r="B19" s="22">
        <f>+[1]Sheet1!B22+[2]Sheet1!B22</f>
        <v>1</v>
      </c>
      <c r="C19" s="22">
        <f>+[1]Sheet1!C22+[2]Sheet1!C22</f>
        <v>1</v>
      </c>
      <c r="D19" s="22">
        <f>+[1]Sheet1!D22+[2]Sheet1!D22</f>
        <v>1</v>
      </c>
      <c r="E19" s="23">
        <f t="shared" si="0"/>
        <v>100</v>
      </c>
      <c r="F19" s="22">
        <f>+[1]Sheet1!F22+[2]Sheet1!F22</f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f>+[1]Sheet1!O22+[2]Sheet1!O22</f>
        <v>1</v>
      </c>
    </row>
    <row r="20" spans="1:15" x14ac:dyDescent="0.25">
      <c r="A20" s="21" t="s">
        <v>20</v>
      </c>
      <c r="B20" s="22">
        <f>+[1]Sheet1!B23+[2]Sheet1!B23</f>
        <v>52</v>
      </c>
      <c r="C20" s="22">
        <f>+[1]Sheet1!C23+[2]Sheet1!C23</f>
        <v>52</v>
      </c>
      <c r="D20" s="22">
        <f>+[1]Sheet1!D23+[2]Sheet1!D23</f>
        <v>37</v>
      </c>
      <c r="E20" s="23">
        <f t="shared" si="0"/>
        <v>71.15384615384616</v>
      </c>
      <c r="F20" s="22">
        <f>+[1]Sheet1!F23+[2]Sheet1!F23</f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>+[1]Sheet1!O23+[2]Sheet1!O23</f>
        <v>3</v>
      </c>
    </row>
    <row r="21" spans="1:15" x14ac:dyDescent="0.25">
      <c r="A21" s="21" t="s">
        <v>21</v>
      </c>
      <c r="B21" s="22">
        <f>+[1]Sheet1!B24+[2]Sheet1!B24</f>
        <v>984</v>
      </c>
      <c r="C21" s="22">
        <f>+[1]Sheet1!C24+[2]Sheet1!C24</f>
        <v>982</v>
      </c>
      <c r="D21" s="22">
        <f>+[1]Sheet1!D24+[2]Sheet1!D24</f>
        <v>614</v>
      </c>
      <c r="E21" s="23">
        <f t="shared" si="0"/>
        <v>62.525458248472511</v>
      </c>
      <c r="F21" s="22">
        <f>+[1]Sheet1!F24+[2]Sheet1!F24</f>
        <v>30</v>
      </c>
      <c r="G21" s="22">
        <v>0</v>
      </c>
      <c r="H21" s="22">
        <f>+[1]Sheet1!H24+[2]Sheet1!H24</f>
        <v>3</v>
      </c>
      <c r="I21" s="22">
        <f>+[1]Sheet1!I24+[2]Sheet1!I24</f>
        <v>1</v>
      </c>
      <c r="J21" s="22">
        <f>+[1]Sheet1!J24+[2]Sheet1!J24</f>
        <v>11</v>
      </c>
      <c r="K21" s="22">
        <f>+[1]Sheet1!K24+[2]Sheet1!K24</f>
        <v>1</v>
      </c>
      <c r="L21" s="22">
        <v>0</v>
      </c>
      <c r="M21" s="22">
        <v>0</v>
      </c>
      <c r="N21" s="22">
        <f>+[1]Sheet1!N24+[2]Sheet1!N24</f>
        <v>1</v>
      </c>
      <c r="O21" s="22">
        <f>+[1]Sheet1!O24+[2]Sheet1!O24</f>
        <v>497</v>
      </c>
    </row>
    <row r="22" spans="1:15" x14ac:dyDescent="0.25">
      <c r="A22" s="21" t="s">
        <v>22</v>
      </c>
      <c r="B22" s="22">
        <f>+[1]Sheet1!B25+[2]Sheet1!B25</f>
        <v>690</v>
      </c>
      <c r="C22" s="22">
        <f>+[1]Sheet1!C25+[2]Sheet1!C25</f>
        <v>674</v>
      </c>
      <c r="D22" s="22">
        <f>+[1]Sheet1!D25+[2]Sheet1!D25</f>
        <v>397</v>
      </c>
      <c r="E22" s="23">
        <f t="shared" si="0"/>
        <v>58.902077151335305</v>
      </c>
      <c r="F22" s="22">
        <f>+[1]Sheet1!F25+[2]Sheet1!F25</f>
        <v>35</v>
      </c>
      <c r="G22" s="22">
        <f>+[1]Sheet1!G25+[2]Sheet1!G25</f>
        <v>2</v>
      </c>
      <c r="H22" s="22">
        <f>+[1]Sheet1!H25+[2]Sheet1!H25</f>
        <v>1</v>
      </c>
      <c r="I22" s="22">
        <v>0</v>
      </c>
      <c r="J22" s="22">
        <f>+[1]Sheet1!J25+[2]Sheet1!J25</f>
        <v>2</v>
      </c>
      <c r="K22" s="22">
        <f>+[1]Sheet1!K25+[2]Sheet1!K25</f>
        <v>2</v>
      </c>
      <c r="L22" s="22">
        <v>0</v>
      </c>
      <c r="M22" s="22">
        <v>0</v>
      </c>
      <c r="N22" s="22">
        <v>0</v>
      </c>
      <c r="O22" s="22">
        <f>+[1]Sheet1!O25+[2]Sheet1!O25</f>
        <v>263</v>
      </c>
    </row>
    <row r="23" spans="1:15" x14ac:dyDescent="0.25">
      <c r="A23" s="21" t="s">
        <v>23</v>
      </c>
      <c r="B23" s="22">
        <f>+[1]Sheet1!B26+[2]Sheet1!B26</f>
        <v>46</v>
      </c>
      <c r="C23" s="22">
        <f>+[1]Sheet1!C26+[2]Sheet1!C26</f>
        <v>46</v>
      </c>
      <c r="D23" s="22">
        <f>+[1]Sheet1!D26+[2]Sheet1!D26</f>
        <v>32</v>
      </c>
      <c r="E23" s="23">
        <f t="shared" si="0"/>
        <v>69.565217391304344</v>
      </c>
      <c r="F23" s="22">
        <f>+[1]Sheet1!F26+[2]Sheet1!F26</f>
        <v>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>+[1]Sheet1!O26+[2]Sheet1!O26</f>
        <v>17</v>
      </c>
    </row>
    <row r="24" spans="1:15" x14ac:dyDescent="0.25">
      <c r="A24" s="21" t="s">
        <v>24</v>
      </c>
      <c r="B24" s="22">
        <f>+[1]Sheet1!B27+[2]Sheet1!B27</f>
        <v>13</v>
      </c>
      <c r="C24" s="22">
        <f>+[1]Sheet1!C27+[2]Sheet1!C27</f>
        <v>13</v>
      </c>
      <c r="D24" s="22">
        <f>+[1]Sheet1!D27+[2]Sheet1!D27</f>
        <v>5</v>
      </c>
      <c r="E24" s="23">
        <f t="shared" si="0"/>
        <v>38.461538461538467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>+[1]Sheet1!O27+[2]Sheet1!O27</f>
        <v>2</v>
      </c>
    </row>
    <row r="25" spans="1:15" x14ac:dyDescent="0.25">
      <c r="A25" s="21" t="s">
        <v>25</v>
      </c>
      <c r="B25" s="22">
        <f>+[1]Sheet1!B28+[2]Sheet1!B28</f>
        <v>1</v>
      </c>
      <c r="C25" s="22">
        <f>+[1]Sheet1!C28+[2]Sheet1!C28</f>
        <v>1</v>
      </c>
      <c r="D25" s="22">
        <f>+[1]Sheet1!D28+[2]Sheet1!D28</f>
        <v>1</v>
      </c>
      <c r="E25" s="23">
        <f t="shared" si="0"/>
        <v>100</v>
      </c>
      <c r="F25" s="22">
        <f>+[1]Sheet1!F28+[2]Sheet1!F28</f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f>+[1]Sheet1!O28+[2]Sheet1!O28</f>
        <v>0</v>
      </c>
    </row>
    <row r="26" spans="1:15" x14ac:dyDescent="0.25">
      <c r="A26" s="21" t="s">
        <v>26</v>
      </c>
      <c r="B26" s="22">
        <f>+[1]Sheet1!B29+[2]Sheet1!B29</f>
        <v>312</v>
      </c>
      <c r="C26" s="22">
        <f>+[1]Sheet1!C29+[2]Sheet1!C29</f>
        <v>311</v>
      </c>
      <c r="D26" s="22">
        <f>+[1]Sheet1!D29+[2]Sheet1!D29</f>
        <v>48</v>
      </c>
      <c r="E26" s="23">
        <f t="shared" si="0"/>
        <v>15.434083601286176</v>
      </c>
      <c r="F26" s="22">
        <f>+[1]Sheet1!F29+[2]Sheet1!F29</f>
        <v>12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>+[1]Sheet1!N29+[2]Sheet1!N29</f>
        <v>1</v>
      </c>
      <c r="O26" s="22">
        <f>+[1]Sheet1!O29+[2]Sheet1!O29</f>
        <v>29</v>
      </c>
    </row>
    <row r="27" spans="1:15" x14ac:dyDescent="0.25">
      <c r="A27" s="21" t="s">
        <v>27</v>
      </c>
      <c r="B27" s="22">
        <f>+[1]Sheet1!B30+[2]Sheet1!B30</f>
        <v>29</v>
      </c>
      <c r="C27" s="22">
        <f>+[1]Sheet1!C30+[2]Sheet1!C30</f>
        <v>29</v>
      </c>
      <c r="D27" s="22">
        <f>+[1]Sheet1!D30+[2]Sheet1!D30</f>
        <v>13</v>
      </c>
      <c r="E27" s="23">
        <f t="shared" si="0"/>
        <v>44.827586206896555</v>
      </c>
      <c r="F27" s="22">
        <f>+[1]Sheet1!F30+[2]Sheet1!F30</f>
        <v>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>+[1]Sheet1!N30+[2]Sheet1!N30</f>
        <v>1</v>
      </c>
      <c r="O27" s="22">
        <f>+[1]Sheet1!O30+[2]Sheet1!O30</f>
        <v>8</v>
      </c>
    </row>
    <row r="28" spans="1:15" x14ac:dyDescent="0.25">
      <c r="A28" s="21" t="s">
        <v>28</v>
      </c>
      <c r="B28" s="22">
        <f>+[1]Sheet1!B31+[2]Sheet1!B31</f>
        <v>6</v>
      </c>
      <c r="C28" s="22">
        <f>+[1]Sheet1!C31+[2]Sheet1!C31</f>
        <v>6</v>
      </c>
      <c r="D28" s="22">
        <f>+[1]Sheet1!D31+[2]Sheet1!D31</f>
        <v>2</v>
      </c>
      <c r="E28" s="23">
        <f t="shared" si="0"/>
        <v>33.333333333333329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x14ac:dyDescent="0.25">
      <c r="A29" s="21" t="s">
        <v>29</v>
      </c>
      <c r="B29" s="22">
        <v>0</v>
      </c>
      <c r="C29" s="22">
        <v>0</v>
      </c>
      <c r="D29" s="22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x14ac:dyDescent="0.25">
      <c r="A30" s="21" t="s">
        <v>30</v>
      </c>
      <c r="B30" s="22">
        <f>+[1]Sheet1!B33+[2]Sheet1!B33</f>
        <v>2</v>
      </c>
      <c r="C30" s="22">
        <f>+[1]Sheet1!C33+[2]Sheet1!C33</f>
        <v>2</v>
      </c>
      <c r="D30" s="22">
        <v>0</v>
      </c>
      <c r="E30" s="23">
        <f>+(D30/C30)*100</f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25">
      <c r="A31" s="24" t="s">
        <v>31</v>
      </c>
      <c r="B31" s="22">
        <f>+[1]Sheet1!B34+[2]Sheet1!B34</f>
        <v>45</v>
      </c>
      <c r="C31" s="22">
        <f>+[1]Sheet1!C34+[2]Sheet1!C34</f>
        <v>45</v>
      </c>
      <c r="D31" s="22">
        <f>+[1]Sheet1!D34+[2]Sheet1!D34</f>
        <v>16</v>
      </c>
      <c r="E31" s="23">
        <f>+(D31/C31)*100</f>
        <v>35.555555555555557</v>
      </c>
      <c r="F31" s="22">
        <f>+[1]Sheet1!F34+[2]Sheet1!F34</f>
        <v>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f>+[1]Sheet1!O34+[2]Sheet1!O34</f>
        <v>10</v>
      </c>
    </row>
    <row r="32" spans="1:15" x14ac:dyDescent="0.25">
      <c r="A32" s="37" t="s">
        <v>32</v>
      </c>
      <c r="B32" s="38">
        <f>SUM(B7:B31)</f>
        <v>3312</v>
      </c>
      <c r="C32" s="38">
        <f>SUM(C7:C31)</f>
        <v>3265</v>
      </c>
      <c r="D32" s="38">
        <f>SUM(D7:D31)</f>
        <v>1682</v>
      </c>
      <c r="E32" s="20">
        <f>+(D32/C32)*100</f>
        <v>51.516079632465541</v>
      </c>
      <c r="F32" s="38">
        <f t="shared" ref="F32:O32" si="1">SUM(F7:F31)</f>
        <v>249</v>
      </c>
      <c r="G32" s="38">
        <f t="shared" si="1"/>
        <v>4</v>
      </c>
      <c r="H32" s="38">
        <f t="shared" si="1"/>
        <v>10</v>
      </c>
      <c r="I32" s="38">
        <f t="shared" si="1"/>
        <v>2</v>
      </c>
      <c r="J32" s="38">
        <f t="shared" si="1"/>
        <v>25</v>
      </c>
      <c r="K32" s="38">
        <f t="shared" si="1"/>
        <v>8</v>
      </c>
      <c r="L32" s="38">
        <f t="shared" si="1"/>
        <v>0</v>
      </c>
      <c r="M32" s="38">
        <f t="shared" si="1"/>
        <v>0</v>
      </c>
      <c r="N32" s="38">
        <f t="shared" si="1"/>
        <v>4</v>
      </c>
      <c r="O32" s="38">
        <f t="shared" si="1"/>
        <v>1186</v>
      </c>
    </row>
    <row r="33" spans="1:18" x14ac:dyDescent="0.25">
      <c r="A33" s="34" t="s">
        <v>33</v>
      </c>
      <c r="B33" s="22"/>
      <c r="C33" s="22"/>
      <c r="D33" s="22"/>
      <c r="E33" s="39"/>
      <c r="F33" s="22"/>
      <c r="G33" s="22"/>
      <c r="H33" s="22"/>
      <c r="I33" s="22"/>
      <c r="J33" s="22"/>
      <c r="K33" s="22"/>
      <c r="L33" s="22"/>
      <c r="M33" s="22"/>
      <c r="N33" s="22"/>
      <c r="O33" s="40"/>
    </row>
    <row r="34" spans="1:18" x14ac:dyDescent="0.25">
      <c r="A34" s="21" t="s">
        <v>34</v>
      </c>
      <c r="B34" s="22">
        <f>+[1]Sheet1!B38+[2]Sheet1!B38</f>
        <v>52</v>
      </c>
      <c r="C34" s="22">
        <f>+[1]Sheet1!C38+[2]Sheet1!C38</f>
        <v>48</v>
      </c>
      <c r="D34" s="22">
        <f>+[1]Sheet1!D38+[2]Sheet1!D38</f>
        <v>16</v>
      </c>
      <c r="E34" s="23">
        <f>+(D34/C34)*100</f>
        <v>33.333333333333329</v>
      </c>
      <c r="F34" s="22">
        <f>+[1]Sheet1!F38+[2]Sheet1!F38</f>
        <v>3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f>+[1]Sheet1!O38+[2]Sheet1!O38</f>
        <v>4</v>
      </c>
    </row>
    <row r="35" spans="1:18" x14ac:dyDescent="0.25">
      <c r="A35" s="21" t="s">
        <v>35</v>
      </c>
      <c r="B35" s="22">
        <f>+[1]Sheet1!B39+[2]Sheet1!B39</f>
        <v>5</v>
      </c>
      <c r="C35" s="22">
        <f>+[1]Sheet1!C39+[2]Sheet1!C39</f>
        <v>4</v>
      </c>
      <c r="D35" s="22">
        <f>+[1]Sheet1!D39+[2]Sheet1!D39</f>
        <v>2</v>
      </c>
      <c r="E35" s="23">
        <f>+(D35/C35)*100</f>
        <v>50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f>+[1]Sheet1!O39+[2]Sheet1!O39</f>
        <v>1</v>
      </c>
    </row>
    <row r="36" spans="1:18" x14ac:dyDescent="0.25">
      <c r="A36" s="21" t="s">
        <v>36</v>
      </c>
      <c r="B36" s="22">
        <f>+[1]Sheet1!B40+[2]Sheet1!B40</f>
        <v>24</v>
      </c>
      <c r="C36" s="22">
        <f>+[1]Sheet1!C40+[2]Sheet1!C40</f>
        <v>24</v>
      </c>
      <c r="D36" s="22">
        <f>+[1]Sheet1!D40+[2]Sheet1!D40</f>
        <v>10</v>
      </c>
      <c r="E36" s="23">
        <f>+(D36/C36)*100</f>
        <v>41.666666666666671</v>
      </c>
      <c r="F36" s="22">
        <f>+[1]Sheet1!F40+[2]Sheet1!F40</f>
        <v>2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f>+[1]Sheet1!O40+[2]Sheet1!O40</f>
        <v>1</v>
      </c>
    </row>
    <row r="37" spans="1:18" s="1" customFormat="1" ht="27" customHeight="1" x14ac:dyDescent="0.25">
      <c r="A37" s="21" t="s">
        <v>37</v>
      </c>
      <c r="B37" s="22">
        <v>0</v>
      </c>
      <c r="C37" s="22">
        <v>0</v>
      </c>
      <c r="D37" s="22">
        <v>0</v>
      </c>
      <c r="E37" s="23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10"/>
      <c r="Q37" s="2"/>
      <c r="R37" s="5"/>
    </row>
    <row r="38" spans="1:18" x14ac:dyDescent="0.25">
      <c r="A38" s="21" t="s">
        <v>38</v>
      </c>
      <c r="B38" s="22">
        <f>+[1]Sheet1!B42+[2]Sheet1!B42</f>
        <v>10</v>
      </c>
      <c r="C38" s="22">
        <f>+[1]Sheet1!C42+[2]Sheet1!C42</f>
        <v>10</v>
      </c>
      <c r="D38" s="22">
        <f>+[1]Sheet1!D42+[2]Sheet1!D42</f>
        <v>4</v>
      </c>
      <c r="E38" s="23">
        <f>+(D38/C38)*100</f>
        <v>40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</row>
    <row r="39" spans="1:18" x14ac:dyDescent="0.25">
      <c r="A39" s="21" t="s">
        <v>39</v>
      </c>
      <c r="B39" s="22">
        <f>+[1]Sheet1!B43+[2]Sheet1!B43</f>
        <v>83</v>
      </c>
      <c r="C39" s="22">
        <f>+[1]Sheet1!C43+[2]Sheet1!C43</f>
        <v>82</v>
      </c>
      <c r="D39" s="22">
        <f>+[1]Sheet1!D43+[2]Sheet1!D43</f>
        <v>34</v>
      </c>
      <c r="E39" s="23">
        <f>+(D39/C39)*100</f>
        <v>41.463414634146339</v>
      </c>
      <c r="F39" s="22">
        <f>+[1]Sheet1!F43+[2]Sheet1!F43</f>
        <v>4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1:18" x14ac:dyDescent="0.25">
      <c r="A40" s="21" t="s">
        <v>40</v>
      </c>
      <c r="B40" s="22">
        <v>0</v>
      </c>
      <c r="C40" s="22">
        <v>0</v>
      </c>
      <c r="D40" s="22">
        <v>0</v>
      </c>
      <c r="E40" s="23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1:18" x14ac:dyDescent="0.25">
      <c r="A41" s="21" t="s">
        <v>41</v>
      </c>
      <c r="B41" s="22">
        <v>0</v>
      </c>
      <c r="C41" s="22">
        <v>0</v>
      </c>
      <c r="D41" s="22">
        <v>0</v>
      </c>
      <c r="E41" s="23" t="s">
        <v>259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</row>
    <row r="42" spans="1:18" x14ac:dyDescent="0.25">
      <c r="A42" s="21" t="s">
        <v>42</v>
      </c>
      <c r="B42" s="22">
        <f>+[1]Sheet1!B46+[2]Sheet1!B46</f>
        <v>77</v>
      </c>
      <c r="C42" s="22">
        <f>+[1]Sheet1!C46+[2]Sheet1!C46</f>
        <v>73</v>
      </c>
      <c r="D42" s="22">
        <f>+[1]Sheet1!D46+[2]Sheet1!D46</f>
        <v>42</v>
      </c>
      <c r="E42" s="23">
        <f>+(D42/C42)*100</f>
        <v>57.534246575342465</v>
      </c>
      <c r="F42" s="22">
        <f>+[1]Sheet1!F46+[2]Sheet1!F46</f>
        <v>12</v>
      </c>
      <c r="G42" s="22">
        <v>0</v>
      </c>
      <c r="H42" s="22">
        <v>0</v>
      </c>
      <c r="I42" s="22">
        <v>0</v>
      </c>
      <c r="J42" s="22">
        <f>+[1]Sheet1!J46+[2]Sheet1!J46</f>
        <v>2</v>
      </c>
      <c r="K42" s="22">
        <v>0</v>
      </c>
      <c r="L42" s="22">
        <v>0</v>
      </c>
      <c r="M42" s="22">
        <v>0</v>
      </c>
      <c r="N42" s="22">
        <v>0</v>
      </c>
      <c r="O42" s="22">
        <f>+[1]Sheet1!O46+[2]Sheet1!O46</f>
        <v>9</v>
      </c>
    </row>
    <row r="43" spans="1:18" x14ac:dyDescent="0.25">
      <c r="A43" s="21" t="s">
        <v>43</v>
      </c>
      <c r="B43" s="22">
        <f>+[1]Sheet1!B47+[2]Sheet1!B47</f>
        <v>18</v>
      </c>
      <c r="C43" s="22">
        <f>+[1]Sheet1!C47+[2]Sheet1!C47</f>
        <v>18</v>
      </c>
      <c r="D43" s="22">
        <f>+[1]Sheet1!D47+[2]Sheet1!D47</f>
        <v>9</v>
      </c>
      <c r="E43" s="23">
        <f>+(D43/C43)*100</f>
        <v>50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</row>
    <row r="44" spans="1:18" x14ac:dyDescent="0.25">
      <c r="A44" s="21" t="s">
        <v>44</v>
      </c>
      <c r="B44" s="22">
        <f>+[1]Sheet1!B48+[2]Sheet1!B48</f>
        <v>3</v>
      </c>
      <c r="C44" s="22">
        <f>+[1]Sheet1!C48+[2]Sheet1!C48</f>
        <v>3</v>
      </c>
      <c r="D44" s="22">
        <f>+[1]Sheet1!D48+[2]Sheet1!D48</f>
        <v>1</v>
      </c>
      <c r="E44" s="23">
        <f>+(D44/C44)*100</f>
        <v>33.333333333333329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1:18" x14ac:dyDescent="0.25">
      <c r="A45" s="21" t="s">
        <v>45</v>
      </c>
      <c r="B45" s="22">
        <f>+[1]Sheet1!B49+[2]Sheet1!B49</f>
        <v>24</v>
      </c>
      <c r="C45" s="22">
        <f>+[1]Sheet1!C49+[2]Sheet1!C49</f>
        <v>23</v>
      </c>
      <c r="D45" s="22">
        <f>+[1]Sheet1!D49+[2]Sheet1!D49</f>
        <v>7</v>
      </c>
      <c r="E45" s="23">
        <f>+(D45/C45)*100</f>
        <v>30.434782608695656</v>
      </c>
      <c r="F45" s="22">
        <f>+[1]Sheet1!F49+[2]Sheet1!F49</f>
        <v>4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</row>
    <row r="46" spans="1:18" x14ac:dyDescent="0.25">
      <c r="A46" s="21" t="s">
        <v>46</v>
      </c>
      <c r="B46" s="22">
        <v>0</v>
      </c>
      <c r="C46" s="22">
        <v>0</v>
      </c>
      <c r="D46" s="22">
        <v>0</v>
      </c>
      <c r="E46" s="23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</row>
    <row r="47" spans="1:18" ht="26.25" x14ac:dyDescent="0.25">
      <c r="A47" s="21" t="s">
        <v>47</v>
      </c>
      <c r="B47" s="22">
        <v>0</v>
      </c>
      <c r="C47" s="22">
        <v>0</v>
      </c>
      <c r="D47" s="22">
        <v>0</v>
      </c>
      <c r="E47" s="23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8" x14ac:dyDescent="0.25">
      <c r="A48" s="21" t="s">
        <v>48</v>
      </c>
      <c r="B48" s="22">
        <v>0</v>
      </c>
      <c r="C48" s="22">
        <v>0</v>
      </c>
      <c r="D48" s="22">
        <v>0</v>
      </c>
      <c r="E48" s="23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</row>
    <row r="49" spans="1:15" x14ac:dyDescent="0.25">
      <c r="A49" s="21" t="s">
        <v>49</v>
      </c>
      <c r="B49" s="22">
        <v>0</v>
      </c>
      <c r="C49" s="22">
        <v>0</v>
      </c>
      <c r="D49" s="22">
        <v>0</v>
      </c>
      <c r="E49" s="23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</row>
    <row r="50" spans="1:15" x14ac:dyDescent="0.25">
      <c r="A50" s="21" t="s">
        <v>50</v>
      </c>
      <c r="B50" s="22">
        <f>+[1]Sheet1!B54+[2]Sheet1!B54</f>
        <v>3</v>
      </c>
      <c r="C50" s="22">
        <f>+[1]Sheet1!C54+[2]Sheet1!C54</f>
        <v>2</v>
      </c>
      <c r="D50" s="22">
        <v>0</v>
      </c>
      <c r="E50" s="23">
        <f>+(D50/C50)*100</f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21" t="s">
        <v>51</v>
      </c>
      <c r="B51" s="22">
        <v>0</v>
      </c>
      <c r="C51" s="22">
        <v>0</v>
      </c>
      <c r="D51" s="22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</row>
    <row r="52" spans="1:15" x14ac:dyDescent="0.25">
      <c r="A52" s="21" t="s">
        <v>52</v>
      </c>
      <c r="B52" s="22">
        <f>+[1]Sheet1!B56+[2]Sheet1!B56</f>
        <v>1</v>
      </c>
      <c r="C52" s="22">
        <f>+[1]Sheet1!C56+[2]Sheet1!C56</f>
        <v>1</v>
      </c>
      <c r="D52" s="22">
        <v>0</v>
      </c>
      <c r="E52" s="23">
        <f>+(D52/C52)*100</f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1:15" x14ac:dyDescent="0.25">
      <c r="A53" s="24" t="s">
        <v>31</v>
      </c>
      <c r="B53" s="22">
        <f>+[1]Sheet1!B57+[2]Sheet1!B57</f>
        <v>8</v>
      </c>
      <c r="C53" s="22">
        <f>+[1]Sheet1!C57+[2]Sheet1!C57</f>
        <v>8</v>
      </c>
      <c r="D53" s="22">
        <f>+[1]Sheet1!D57+[2]Sheet1!D57</f>
        <v>2</v>
      </c>
      <c r="E53" s="23">
        <f>+(D53/C53)*100</f>
        <v>25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</row>
    <row r="54" spans="1:15" x14ac:dyDescent="0.25">
      <c r="A54" s="37" t="s">
        <v>32</v>
      </c>
      <c r="B54" s="38">
        <f>SUM(B34:B53)</f>
        <v>308</v>
      </c>
      <c r="C54" s="38">
        <f>SUM(C34:C53)</f>
        <v>296</v>
      </c>
      <c r="D54" s="38">
        <f>SUM(D34:D53)</f>
        <v>127</v>
      </c>
      <c r="E54" s="20">
        <f>+(D54/C54)*100</f>
        <v>42.905405405405403</v>
      </c>
      <c r="F54" s="38">
        <f t="shared" ref="F54:O54" si="2">SUM(F34:F53)</f>
        <v>25</v>
      </c>
      <c r="G54" s="38">
        <f t="shared" si="2"/>
        <v>0</v>
      </c>
      <c r="H54" s="38">
        <f t="shared" si="2"/>
        <v>0</v>
      </c>
      <c r="I54" s="38">
        <f t="shared" si="2"/>
        <v>0</v>
      </c>
      <c r="J54" s="38">
        <f t="shared" si="2"/>
        <v>2</v>
      </c>
      <c r="K54" s="38">
        <f t="shared" si="2"/>
        <v>0</v>
      </c>
      <c r="L54" s="38">
        <f t="shared" si="2"/>
        <v>0</v>
      </c>
      <c r="M54" s="38">
        <f t="shared" si="2"/>
        <v>0</v>
      </c>
      <c r="N54" s="38">
        <f t="shared" si="2"/>
        <v>0</v>
      </c>
      <c r="O54" s="38">
        <f t="shared" si="2"/>
        <v>15</v>
      </c>
    </row>
    <row r="55" spans="1:15" x14ac:dyDescent="0.25">
      <c r="A55" s="34" t="s">
        <v>53</v>
      </c>
      <c r="B55" s="22"/>
      <c r="C55" s="22"/>
      <c r="D55" s="22"/>
      <c r="E55" s="23"/>
      <c r="F55" s="22"/>
      <c r="G55" s="22"/>
      <c r="H55" s="22"/>
      <c r="I55" s="22"/>
      <c r="J55" s="22"/>
      <c r="K55" s="22"/>
      <c r="L55" s="22"/>
      <c r="M55" s="22"/>
      <c r="N55" s="22"/>
      <c r="O55" s="40"/>
    </row>
    <row r="56" spans="1:15" x14ac:dyDescent="0.25">
      <c r="A56" s="21" t="s">
        <v>54</v>
      </c>
      <c r="B56" s="22">
        <v>0</v>
      </c>
      <c r="C56" s="22">
        <v>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</row>
    <row r="57" spans="1:15" ht="26.25" x14ac:dyDescent="0.25">
      <c r="A57" s="21" t="s">
        <v>55</v>
      </c>
      <c r="B57" s="22">
        <v>0</v>
      </c>
      <c r="C57" s="22">
        <v>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</row>
    <row r="58" spans="1:15" x14ac:dyDescent="0.25">
      <c r="A58" s="21" t="s">
        <v>56</v>
      </c>
      <c r="B58" s="22">
        <v>0</v>
      </c>
      <c r="C58" s="22">
        <v>0</v>
      </c>
      <c r="D58" s="22">
        <v>0</v>
      </c>
      <c r="E58" s="23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1:15" x14ac:dyDescent="0.25">
      <c r="A59" s="21" t="s">
        <v>57</v>
      </c>
      <c r="B59" s="22">
        <v>0</v>
      </c>
      <c r="C59" s="22">
        <v>0</v>
      </c>
      <c r="D59" s="22">
        <v>0</v>
      </c>
      <c r="E59" s="23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</row>
    <row r="60" spans="1:15" x14ac:dyDescent="0.25">
      <c r="A60" s="21" t="s">
        <v>58</v>
      </c>
      <c r="B60" s="22">
        <v>1</v>
      </c>
      <c r="C60" s="22">
        <v>1</v>
      </c>
      <c r="D60" s="22">
        <v>1</v>
      </c>
      <c r="E60" s="23">
        <v>100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1</v>
      </c>
    </row>
    <row r="61" spans="1:15" x14ac:dyDescent="0.25">
      <c r="A61" s="21" t="s">
        <v>59</v>
      </c>
      <c r="B61" s="22">
        <v>0</v>
      </c>
      <c r="C61" s="22">
        <v>0</v>
      </c>
      <c r="D61" s="22">
        <v>0</v>
      </c>
      <c r="E61" s="23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</row>
    <row r="62" spans="1:15" ht="26.25" x14ac:dyDescent="0.25">
      <c r="A62" s="21" t="s">
        <v>60</v>
      </c>
      <c r="B62" s="22">
        <v>0</v>
      </c>
      <c r="C62" s="22">
        <v>0</v>
      </c>
      <c r="D62" s="22">
        <v>0</v>
      </c>
      <c r="E62" s="23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1:15" x14ac:dyDescent="0.25">
      <c r="A63" s="21" t="s">
        <v>61</v>
      </c>
      <c r="B63" s="22">
        <v>0</v>
      </c>
      <c r="C63" s="22">
        <v>0</v>
      </c>
      <c r="D63" s="22">
        <v>0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</row>
    <row r="64" spans="1:15" ht="26.25" x14ac:dyDescent="0.25">
      <c r="A64" s="21" t="s">
        <v>62</v>
      </c>
      <c r="B64" s="22">
        <v>0</v>
      </c>
      <c r="C64" s="22">
        <v>0</v>
      </c>
      <c r="D64" s="22">
        <v>0</v>
      </c>
      <c r="E64" s="23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1:18" s="1" customFormat="1" x14ac:dyDescent="0.25">
      <c r="A65" s="21" t="s">
        <v>63</v>
      </c>
      <c r="B65" s="22">
        <v>0</v>
      </c>
      <c r="C65" s="22">
        <v>0</v>
      </c>
      <c r="D65" s="22">
        <v>0</v>
      </c>
      <c r="E65" s="23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10"/>
      <c r="Q65" s="2"/>
      <c r="R65" s="5"/>
    </row>
    <row r="66" spans="1:18" ht="26.25" x14ac:dyDescent="0.25">
      <c r="A66" s="21" t="s">
        <v>64</v>
      </c>
      <c r="B66" s="22">
        <v>0</v>
      </c>
      <c r="C66" s="22">
        <v>0</v>
      </c>
      <c r="D66" s="22">
        <v>0</v>
      </c>
      <c r="E66" s="23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</row>
    <row r="67" spans="1:18" x14ac:dyDescent="0.25">
      <c r="A67" s="24" t="s">
        <v>31</v>
      </c>
      <c r="B67" s="22">
        <v>0</v>
      </c>
      <c r="C67" s="22">
        <v>0</v>
      </c>
      <c r="D67" s="22">
        <v>0</v>
      </c>
      <c r="E67" s="23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</row>
    <row r="68" spans="1:18" x14ac:dyDescent="0.25">
      <c r="A68" s="37" t="s">
        <v>32</v>
      </c>
      <c r="B68" s="38">
        <v>1</v>
      </c>
      <c r="C68" s="38">
        <v>1</v>
      </c>
      <c r="D68" s="38">
        <v>1</v>
      </c>
      <c r="E68" s="20">
        <v>100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</v>
      </c>
    </row>
    <row r="69" spans="1:18" x14ac:dyDescent="0.25">
      <c r="A69" s="34" t="s">
        <v>65</v>
      </c>
      <c r="B69" s="22"/>
      <c r="C69" s="22"/>
      <c r="D69" s="22"/>
      <c r="E69" s="39"/>
      <c r="F69" s="22"/>
      <c r="G69" s="22"/>
      <c r="H69" s="22"/>
      <c r="I69" s="22"/>
      <c r="J69" s="22"/>
      <c r="K69" s="22"/>
      <c r="L69" s="22"/>
      <c r="M69" s="22"/>
      <c r="N69" s="22"/>
      <c r="O69" s="40"/>
    </row>
    <row r="70" spans="1:18" x14ac:dyDescent="0.25">
      <c r="A70" s="24" t="s">
        <v>260</v>
      </c>
      <c r="B70" s="22">
        <f>+[1]Sheet1!B77+[2]Sheet1!B77</f>
        <v>33</v>
      </c>
      <c r="C70" s="22">
        <f>+[1]Sheet1!C77+[2]Sheet1!C77</f>
        <v>33</v>
      </c>
      <c r="D70" s="22">
        <f>+[1]Sheet1!D77+[2]Sheet1!D77</f>
        <v>13</v>
      </c>
      <c r="E70" s="23">
        <f t="shared" ref="E70:E75" si="3">+(D70/C70)*100</f>
        <v>39.393939393939391</v>
      </c>
      <c r="F70" s="22">
        <f>+[1]Sheet1!F77+[2]Sheet1!F77</f>
        <v>1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f>+[1]Sheet1!O77+[2]Sheet1!O77</f>
        <v>15</v>
      </c>
    </row>
    <row r="71" spans="1:18" x14ac:dyDescent="0.25">
      <c r="A71" s="21" t="s">
        <v>66</v>
      </c>
      <c r="B71" s="22">
        <f>+[1]Sheet1!B78+[2]Sheet1!B78</f>
        <v>20</v>
      </c>
      <c r="C71" s="22">
        <f>+[1]Sheet1!C78+[2]Sheet1!C78</f>
        <v>20</v>
      </c>
      <c r="D71" s="22">
        <f>+[1]Sheet1!D78+[2]Sheet1!D78</f>
        <v>17</v>
      </c>
      <c r="E71" s="23">
        <f t="shared" si="3"/>
        <v>85</v>
      </c>
      <c r="F71" s="22">
        <f>+[1]Sheet1!F78+[2]Sheet1!F78</f>
        <v>12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f>+[1]Sheet1!O78+[2]Sheet1!O78</f>
        <v>12</v>
      </c>
    </row>
    <row r="72" spans="1:18" x14ac:dyDescent="0.25">
      <c r="A72" s="21" t="s">
        <v>67</v>
      </c>
      <c r="B72" s="22">
        <f>+[1]Sheet1!B79+[2]Sheet1!B79</f>
        <v>20</v>
      </c>
      <c r="C72" s="22">
        <f>+[1]Sheet1!C79+[2]Sheet1!C79</f>
        <v>20</v>
      </c>
      <c r="D72" s="22">
        <f>+[1]Sheet1!D79+[2]Sheet1!D79</f>
        <v>17</v>
      </c>
      <c r="E72" s="23">
        <f t="shared" si="3"/>
        <v>85</v>
      </c>
      <c r="F72" s="22">
        <f>+[1]Sheet1!F79+[2]Sheet1!F79</f>
        <v>12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f>+[1]Sheet1!O79+[2]Sheet1!O79</f>
        <v>11</v>
      </c>
    </row>
    <row r="73" spans="1:18" x14ac:dyDescent="0.25">
      <c r="A73" s="21" t="s">
        <v>68</v>
      </c>
      <c r="B73" s="22">
        <f>+[1]Sheet1!B80+[2]Sheet1!B80</f>
        <v>30</v>
      </c>
      <c r="C73" s="22">
        <f>+[1]Sheet1!C80+[2]Sheet1!C80</f>
        <v>29</v>
      </c>
      <c r="D73" s="22">
        <f>+[1]Sheet1!D80+[2]Sheet1!D80</f>
        <v>7</v>
      </c>
      <c r="E73" s="23">
        <f t="shared" si="3"/>
        <v>24.137931034482758</v>
      </c>
      <c r="F73" s="22">
        <f>+[1]Sheet1!F80+[2]Sheet1!F80</f>
        <v>2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f>+[1]Sheet1!O80+[2]Sheet1!O80</f>
        <v>4</v>
      </c>
    </row>
    <row r="74" spans="1:18" x14ac:dyDescent="0.25">
      <c r="A74" s="24" t="s">
        <v>31</v>
      </c>
      <c r="B74" s="22">
        <f>+[1]Sheet1!B81+[2]Sheet1!B81</f>
        <v>6</v>
      </c>
      <c r="C74" s="22">
        <f>+[1]Sheet1!C81+[2]Sheet1!C81</f>
        <v>6</v>
      </c>
      <c r="D74" s="22">
        <f>+[1]Sheet1!D81+[2]Sheet1!D81</f>
        <v>4</v>
      </c>
      <c r="E74" s="23">
        <f t="shared" si="3"/>
        <v>66.666666666666657</v>
      </c>
      <c r="F74" s="22">
        <f>+[1]Sheet1!F81+[2]Sheet1!F81</f>
        <v>4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f>+[1]Sheet1!O81+[2]Sheet1!O81</f>
        <v>3</v>
      </c>
    </row>
    <row r="75" spans="1:18" x14ac:dyDescent="0.25">
      <c r="A75" s="37" t="s">
        <v>32</v>
      </c>
      <c r="B75" s="38">
        <f>SUM(B70:B74)</f>
        <v>109</v>
      </c>
      <c r="C75" s="38">
        <f>SUM(C70:C74)</f>
        <v>108</v>
      </c>
      <c r="D75" s="38">
        <f>SUM(D70:D74)</f>
        <v>58</v>
      </c>
      <c r="E75" s="20">
        <f t="shared" si="3"/>
        <v>53.703703703703709</v>
      </c>
      <c r="F75" s="38">
        <f t="shared" ref="F75:O75" si="4">SUM(F70:F74)</f>
        <v>31</v>
      </c>
      <c r="G75" s="38">
        <f t="shared" si="4"/>
        <v>0</v>
      </c>
      <c r="H75" s="38">
        <f t="shared" si="4"/>
        <v>0</v>
      </c>
      <c r="I75" s="38">
        <f t="shared" si="4"/>
        <v>0</v>
      </c>
      <c r="J75" s="38">
        <f t="shared" si="4"/>
        <v>0</v>
      </c>
      <c r="K75" s="38">
        <f t="shared" si="4"/>
        <v>0</v>
      </c>
      <c r="L75" s="38">
        <f t="shared" si="4"/>
        <v>0</v>
      </c>
      <c r="M75" s="38">
        <f t="shared" si="4"/>
        <v>0</v>
      </c>
      <c r="N75" s="38">
        <f t="shared" si="4"/>
        <v>0</v>
      </c>
      <c r="O75" s="38">
        <f t="shared" si="4"/>
        <v>45</v>
      </c>
    </row>
    <row r="76" spans="1:18" x14ac:dyDescent="0.25">
      <c r="A76" s="34" t="s">
        <v>69</v>
      </c>
      <c r="B76" s="22"/>
      <c r="C76" s="22"/>
      <c r="D76" s="22"/>
      <c r="E76" s="39"/>
      <c r="F76" s="22"/>
      <c r="G76" s="22"/>
      <c r="H76" s="22"/>
      <c r="I76" s="22"/>
      <c r="J76" s="22"/>
      <c r="K76" s="22"/>
      <c r="L76" s="22"/>
      <c r="M76" s="22"/>
      <c r="N76" s="22"/>
      <c r="O76" s="40"/>
    </row>
    <row r="77" spans="1:18" x14ac:dyDescent="0.25">
      <c r="A77" s="21" t="s">
        <v>70</v>
      </c>
      <c r="B77" s="22">
        <v>0</v>
      </c>
      <c r="C77" s="22">
        <v>0</v>
      </c>
      <c r="D77" s="22">
        <v>0</v>
      </c>
      <c r="E77" s="23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</row>
    <row r="78" spans="1:18" x14ac:dyDescent="0.25">
      <c r="A78" s="21" t="s">
        <v>71</v>
      </c>
      <c r="B78" s="22">
        <v>0</v>
      </c>
      <c r="C78" s="22">
        <v>0</v>
      </c>
      <c r="D78" s="22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</row>
    <row r="79" spans="1:18" x14ac:dyDescent="0.25">
      <c r="A79" s="21" t="s">
        <v>72</v>
      </c>
      <c r="B79" s="22">
        <v>0</v>
      </c>
      <c r="C79" s="22">
        <v>0</v>
      </c>
      <c r="D79" s="22">
        <v>0</v>
      </c>
      <c r="E79" s="23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</row>
    <row r="80" spans="1:18" x14ac:dyDescent="0.25">
      <c r="A80" s="21" t="s">
        <v>73</v>
      </c>
      <c r="B80" s="22">
        <v>0</v>
      </c>
      <c r="C80" s="22">
        <v>0</v>
      </c>
      <c r="D80" s="22">
        <v>0</v>
      </c>
      <c r="E80" s="23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</row>
    <row r="81" spans="1:18" x14ac:dyDescent="0.25">
      <c r="A81" s="21" t="s">
        <v>74</v>
      </c>
      <c r="B81" s="22">
        <v>0</v>
      </c>
      <c r="C81" s="22">
        <v>0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1:18" ht="26.25" x14ac:dyDescent="0.25">
      <c r="A82" s="21" t="s">
        <v>75</v>
      </c>
      <c r="B82" s="22">
        <v>0</v>
      </c>
      <c r="C82" s="22">
        <v>0</v>
      </c>
      <c r="D82" s="22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1:18" x14ac:dyDescent="0.25">
      <c r="A83" s="21" t="s">
        <v>76</v>
      </c>
      <c r="B83" s="22">
        <v>1</v>
      </c>
      <c r="C83" s="22">
        <v>1</v>
      </c>
      <c r="D83" s="22">
        <v>0</v>
      </c>
      <c r="E83" s="23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</v>
      </c>
    </row>
    <row r="84" spans="1:18" x14ac:dyDescent="0.25">
      <c r="A84" s="21" t="s">
        <v>77</v>
      </c>
      <c r="B84" s="22">
        <v>0</v>
      </c>
      <c r="C84" s="22">
        <v>0</v>
      </c>
      <c r="D84" s="22">
        <v>0</v>
      </c>
      <c r="E84" s="23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8" x14ac:dyDescent="0.25">
      <c r="A85" s="24" t="s">
        <v>31</v>
      </c>
      <c r="B85" s="22">
        <v>0</v>
      </c>
      <c r="C85" s="22">
        <v>0</v>
      </c>
      <c r="D85" s="22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</row>
    <row r="86" spans="1:18" s="1" customFormat="1" x14ac:dyDescent="0.25">
      <c r="A86" s="37" t="s">
        <v>32</v>
      </c>
      <c r="B86" s="38">
        <v>1</v>
      </c>
      <c r="C86" s="38">
        <v>1</v>
      </c>
      <c r="D86" s="38">
        <v>0</v>
      </c>
      <c r="E86" s="20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1</v>
      </c>
      <c r="P86" s="10"/>
      <c r="Q86" s="2"/>
      <c r="R86" s="5"/>
    </row>
    <row r="87" spans="1:18" x14ac:dyDescent="0.25">
      <c r="A87" s="41" t="s">
        <v>78</v>
      </c>
      <c r="B87" s="22"/>
      <c r="C87" s="22"/>
      <c r="D87" s="22"/>
      <c r="E87" s="39"/>
      <c r="F87" s="22"/>
      <c r="G87" s="22"/>
      <c r="H87" s="22"/>
      <c r="I87" s="22"/>
      <c r="J87" s="22"/>
      <c r="K87" s="22"/>
      <c r="L87" s="22"/>
      <c r="M87" s="22"/>
      <c r="N87" s="22"/>
      <c r="O87" s="40"/>
    </row>
    <row r="88" spans="1:18" x14ac:dyDescent="0.25">
      <c r="A88" s="21" t="s">
        <v>79</v>
      </c>
      <c r="B88" s="22">
        <v>0</v>
      </c>
      <c r="C88" s="22">
        <v>0</v>
      </c>
      <c r="D88" s="22">
        <v>0</v>
      </c>
      <c r="E88" s="23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1:18" x14ac:dyDescent="0.25">
      <c r="A89" s="21" t="s">
        <v>80</v>
      </c>
      <c r="B89" s="22">
        <v>0</v>
      </c>
      <c r="C89" s="22">
        <v>0</v>
      </c>
      <c r="D89" s="22">
        <v>0</v>
      </c>
      <c r="E89" s="23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</row>
    <row r="90" spans="1:18" x14ac:dyDescent="0.25">
      <c r="A90" s="21" t="s">
        <v>81</v>
      </c>
      <c r="B90" s="22">
        <v>0</v>
      </c>
      <c r="C90" s="22">
        <v>0</v>
      </c>
      <c r="D90" s="22">
        <v>0</v>
      </c>
      <c r="E90" s="23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</row>
    <row r="91" spans="1:18" x14ac:dyDescent="0.25">
      <c r="A91" s="24" t="s">
        <v>31</v>
      </c>
      <c r="B91" s="22">
        <v>0</v>
      </c>
      <c r="C91" s="22">
        <v>0</v>
      </c>
      <c r="D91" s="22">
        <v>0</v>
      </c>
      <c r="E91" s="23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</row>
    <row r="92" spans="1:18" x14ac:dyDescent="0.25">
      <c r="A92" s="37" t="s">
        <v>32</v>
      </c>
      <c r="B92" s="38">
        <f>SUM(B88:B91)</f>
        <v>0</v>
      </c>
      <c r="C92" s="38">
        <f>SUM(C88:C91)</f>
        <v>0</v>
      </c>
      <c r="D92" s="38">
        <f>SUM(D88:D91)</f>
        <v>0</v>
      </c>
      <c r="E92" s="23">
        <v>0</v>
      </c>
      <c r="F92" s="38">
        <f>SUM(F88:F91)</f>
        <v>0</v>
      </c>
      <c r="G92" s="38">
        <f t="shared" ref="G92:O92" si="5">SUM(G88:G91)</f>
        <v>0</v>
      </c>
      <c r="H92" s="38">
        <f t="shared" si="5"/>
        <v>0</v>
      </c>
      <c r="I92" s="38">
        <f t="shared" si="5"/>
        <v>0</v>
      </c>
      <c r="J92" s="38">
        <f t="shared" si="5"/>
        <v>0</v>
      </c>
      <c r="K92" s="38">
        <f t="shared" si="5"/>
        <v>0</v>
      </c>
      <c r="L92" s="38">
        <f t="shared" si="5"/>
        <v>0</v>
      </c>
      <c r="M92" s="38">
        <f t="shared" si="5"/>
        <v>0</v>
      </c>
      <c r="N92" s="38">
        <f t="shared" si="5"/>
        <v>0</v>
      </c>
      <c r="O92" s="38">
        <f t="shared" si="5"/>
        <v>0</v>
      </c>
    </row>
    <row r="93" spans="1:18" x14ac:dyDescent="0.25">
      <c r="A93" s="41" t="s">
        <v>82</v>
      </c>
      <c r="B93" s="22"/>
      <c r="C93" s="22"/>
      <c r="D93" s="22"/>
      <c r="E93" s="39"/>
      <c r="F93" s="22"/>
      <c r="G93" s="22"/>
      <c r="H93" s="22"/>
      <c r="I93" s="22"/>
      <c r="J93" s="22"/>
      <c r="K93" s="22"/>
      <c r="L93" s="22"/>
      <c r="M93" s="22"/>
      <c r="N93" s="22"/>
      <c r="O93" s="40"/>
    </row>
    <row r="94" spans="1:18" x14ac:dyDescent="0.25">
      <c r="A94" s="25" t="s">
        <v>83</v>
      </c>
      <c r="B94" s="22">
        <f>+[1]Sheet1!B104+[2]Sheet1!B104</f>
        <v>698</v>
      </c>
      <c r="C94" s="22">
        <f>+[1]Sheet1!C104+[2]Sheet1!C104</f>
        <v>695</v>
      </c>
      <c r="D94" s="22">
        <f>+[1]Sheet1!D104+[2]Sheet1!D104</f>
        <v>294</v>
      </c>
      <c r="E94" s="23">
        <f t="shared" ref="E94:E109" si="6">+(D94/C94)*100</f>
        <v>42.302158273381295</v>
      </c>
      <c r="F94" s="22">
        <f>+[1]Sheet1!F104+[2]Sheet1!F104</f>
        <v>15</v>
      </c>
      <c r="G94" s="22">
        <f>+[1]Sheet1!G104+[2]Sheet1!G104</f>
        <v>1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f>+[1]Sheet1!O104+[2]Sheet1!O104</f>
        <v>60</v>
      </c>
    </row>
    <row r="95" spans="1:18" x14ac:dyDescent="0.25">
      <c r="A95" s="21" t="s">
        <v>84</v>
      </c>
      <c r="B95" s="22">
        <f>+[1]Sheet1!B105+[2]Sheet1!B105</f>
        <v>420</v>
      </c>
      <c r="C95" s="22">
        <f>+[1]Sheet1!C105+[2]Sheet1!C105</f>
        <v>419</v>
      </c>
      <c r="D95" s="22">
        <f>+[1]Sheet1!D105+[2]Sheet1!D105</f>
        <v>133</v>
      </c>
      <c r="E95" s="23">
        <f t="shared" si="6"/>
        <v>31.742243436754176</v>
      </c>
      <c r="F95" s="22">
        <f>+[1]Sheet1!F105+[2]Sheet1!F105</f>
        <v>34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f>+[1]Sheet1!N105+[2]Sheet1!N105</f>
        <v>7</v>
      </c>
      <c r="O95" s="22">
        <f>+[1]Sheet1!O105+[2]Sheet1!O105</f>
        <v>59</v>
      </c>
    </row>
    <row r="96" spans="1:18" x14ac:dyDescent="0.25">
      <c r="A96" s="21" t="s">
        <v>85</v>
      </c>
      <c r="B96" s="22">
        <f>+[1]Sheet1!B106+[2]Sheet1!B106</f>
        <v>24</v>
      </c>
      <c r="C96" s="22">
        <f>+[1]Sheet1!C106+[2]Sheet1!C106</f>
        <v>24</v>
      </c>
      <c r="D96" s="22">
        <f>+[1]Sheet1!D106+[2]Sheet1!D106</f>
        <v>21</v>
      </c>
      <c r="E96" s="23">
        <f t="shared" si="6"/>
        <v>87.5</v>
      </c>
      <c r="F96" s="22">
        <f>+[1]Sheet1!F106+[2]Sheet1!F106</f>
        <v>6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f>+[1]Sheet1!O106+[2]Sheet1!O106</f>
        <v>11</v>
      </c>
    </row>
    <row r="97" spans="1:15" x14ac:dyDescent="0.25">
      <c r="A97" s="21" t="s">
        <v>86</v>
      </c>
      <c r="B97" s="22">
        <f>+[1]Sheet1!B107+[2]Sheet1!B107</f>
        <v>438</v>
      </c>
      <c r="C97" s="22">
        <f>+[1]Sheet1!C107+[2]Sheet1!C107</f>
        <v>437</v>
      </c>
      <c r="D97" s="22">
        <f>+[1]Sheet1!D107+[2]Sheet1!D107</f>
        <v>129</v>
      </c>
      <c r="E97" s="23">
        <f t="shared" si="6"/>
        <v>29.51945080091533</v>
      </c>
      <c r="F97" s="22">
        <f>+[1]Sheet1!F107+[2]Sheet1!F107</f>
        <v>13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f>+[1]Sheet1!N107+[2]Sheet1!N107</f>
        <v>3</v>
      </c>
      <c r="O97" s="22">
        <f>+[1]Sheet1!O107+[2]Sheet1!O107</f>
        <v>61</v>
      </c>
    </row>
    <row r="98" spans="1:15" x14ac:dyDescent="0.25">
      <c r="A98" s="21" t="s">
        <v>87</v>
      </c>
      <c r="B98" s="22">
        <f>+[1]Sheet1!B108+[2]Sheet1!B108</f>
        <v>209</v>
      </c>
      <c r="C98" s="22">
        <f>+[1]Sheet1!C108+[2]Sheet1!C108</f>
        <v>209</v>
      </c>
      <c r="D98" s="22">
        <f>+[1]Sheet1!D108+[2]Sheet1!D108</f>
        <v>80</v>
      </c>
      <c r="E98" s="23">
        <f t="shared" si="6"/>
        <v>38.277511961722489</v>
      </c>
      <c r="F98" s="22">
        <f>+[1]Sheet1!F108+[2]Sheet1!F108</f>
        <v>3</v>
      </c>
      <c r="G98" s="22">
        <v>0</v>
      </c>
      <c r="H98" s="22">
        <f>+[1]Sheet1!H108+[2]Sheet1!H108</f>
        <v>1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f>+[1]Sheet1!N108+[2]Sheet1!N108</f>
        <v>1</v>
      </c>
      <c r="O98" s="22">
        <f>+[1]Sheet1!O108+[2]Sheet1!O108</f>
        <v>13</v>
      </c>
    </row>
    <row r="99" spans="1:15" x14ac:dyDescent="0.25">
      <c r="A99" s="21" t="s">
        <v>88</v>
      </c>
      <c r="B99" s="22">
        <f>+[1]Sheet1!B109+[2]Sheet1!B109</f>
        <v>358</v>
      </c>
      <c r="C99" s="22">
        <f>+[1]Sheet1!C109+[2]Sheet1!C109</f>
        <v>357</v>
      </c>
      <c r="D99" s="22">
        <f>+[1]Sheet1!D109+[2]Sheet1!D109</f>
        <v>88</v>
      </c>
      <c r="E99" s="23">
        <f t="shared" si="6"/>
        <v>24.649859943977592</v>
      </c>
      <c r="F99" s="22">
        <f>+[1]Sheet1!F109+[2]Sheet1!F109</f>
        <v>6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f>+[1]Sheet1!N109+[2]Sheet1!N109</f>
        <v>2</v>
      </c>
      <c r="O99" s="22">
        <f>+[1]Sheet1!O109+[2]Sheet1!O109</f>
        <v>13</v>
      </c>
    </row>
    <row r="100" spans="1:15" x14ac:dyDescent="0.25">
      <c r="A100" s="21" t="s">
        <v>89</v>
      </c>
      <c r="B100" s="22">
        <f>+[1]Sheet1!B110+[2]Sheet1!B110</f>
        <v>32</v>
      </c>
      <c r="C100" s="22">
        <f>+[1]Sheet1!C110+[2]Sheet1!C110</f>
        <v>32</v>
      </c>
      <c r="D100" s="22">
        <f>+[1]Sheet1!D110+[2]Sheet1!D110</f>
        <v>17</v>
      </c>
      <c r="E100" s="23">
        <f t="shared" si="6"/>
        <v>53.125</v>
      </c>
      <c r="F100" s="22">
        <f>+[1]Sheet1!F110+[2]Sheet1!F110</f>
        <v>6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f>+[1]Sheet1!O110+[2]Sheet1!O110</f>
        <v>7</v>
      </c>
    </row>
    <row r="101" spans="1:15" x14ac:dyDescent="0.25">
      <c r="A101" s="21" t="s">
        <v>90</v>
      </c>
      <c r="B101" s="22">
        <f>+[1]Sheet1!B111+[2]Sheet1!B111</f>
        <v>3</v>
      </c>
      <c r="C101" s="22">
        <f>+[1]Sheet1!C111+[2]Sheet1!C111</f>
        <v>3</v>
      </c>
      <c r="D101" s="22">
        <f>+[1]Sheet1!D111+[2]Sheet1!D111</f>
        <v>2</v>
      </c>
      <c r="E101" s="23">
        <f t="shared" si="6"/>
        <v>66.666666666666657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</row>
    <row r="102" spans="1:15" x14ac:dyDescent="0.25">
      <c r="A102" s="21" t="s">
        <v>91</v>
      </c>
      <c r="B102" s="22">
        <f>+[1]Sheet1!B112+[2]Sheet1!B112</f>
        <v>987</v>
      </c>
      <c r="C102" s="22">
        <f>+[1]Sheet1!C112+[2]Sheet1!C112</f>
        <v>984</v>
      </c>
      <c r="D102" s="22">
        <f>+[1]Sheet1!D112+[2]Sheet1!D112</f>
        <v>157</v>
      </c>
      <c r="E102" s="23">
        <f t="shared" si="6"/>
        <v>15.955284552845528</v>
      </c>
      <c r="F102" s="22">
        <f>+[1]Sheet1!F112+[2]Sheet1!F112</f>
        <v>27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f>+[1]Sheet1!N112+[2]Sheet1!N112</f>
        <v>2</v>
      </c>
      <c r="O102" s="22">
        <f>+[1]Sheet1!O112+[2]Sheet1!O112</f>
        <v>29</v>
      </c>
    </row>
    <row r="103" spans="1:15" x14ac:dyDescent="0.25">
      <c r="A103" s="21" t="s">
        <v>92</v>
      </c>
      <c r="B103" s="22">
        <f>+[1]Sheet1!B113+[2]Sheet1!B113</f>
        <v>100</v>
      </c>
      <c r="C103" s="22">
        <f>+[1]Sheet1!C113+[2]Sheet1!C113</f>
        <v>99</v>
      </c>
      <c r="D103" s="22">
        <f>+[1]Sheet1!D113+[2]Sheet1!D113</f>
        <v>43</v>
      </c>
      <c r="E103" s="23">
        <f t="shared" si="6"/>
        <v>43.43434343434344</v>
      </c>
      <c r="F103" s="22">
        <f>+[1]Sheet1!F113+[2]Sheet1!F113</f>
        <v>4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f>+[1]Sheet1!O113+[2]Sheet1!O113</f>
        <v>6</v>
      </c>
    </row>
    <row r="104" spans="1:15" x14ac:dyDescent="0.25">
      <c r="A104" s="21" t="s">
        <v>93</v>
      </c>
      <c r="B104" s="22">
        <f>+[1]Sheet1!B114+[2]Sheet1!B114</f>
        <v>20</v>
      </c>
      <c r="C104" s="22">
        <f>+[1]Sheet1!C114+[2]Sheet1!C114</f>
        <v>20</v>
      </c>
      <c r="D104" s="22">
        <f>+[1]Sheet1!D114+[2]Sheet1!D114</f>
        <v>3</v>
      </c>
      <c r="E104" s="23">
        <f t="shared" si="6"/>
        <v>15</v>
      </c>
      <c r="F104" s="22">
        <f>+[1]Sheet1!F114+[2]Sheet1!F114</f>
        <v>1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f>+[1]Sheet1!O114+[2]Sheet1!O114</f>
        <v>1</v>
      </c>
    </row>
    <row r="105" spans="1:15" x14ac:dyDescent="0.25">
      <c r="A105" s="21" t="s">
        <v>94</v>
      </c>
      <c r="B105" s="22">
        <f>+[1]Sheet1!B115+[2]Sheet1!B115</f>
        <v>3</v>
      </c>
      <c r="C105" s="22">
        <f>+[1]Sheet1!C115+[2]Sheet1!C115</f>
        <v>3</v>
      </c>
      <c r="D105" s="22">
        <v>0</v>
      </c>
      <c r="E105" s="23">
        <f t="shared" si="6"/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</row>
    <row r="106" spans="1:15" x14ac:dyDescent="0.25">
      <c r="A106" s="21" t="s">
        <v>95</v>
      </c>
      <c r="B106" s="22">
        <f>+[1]Sheet1!B116+[2]Sheet1!B116</f>
        <v>9</v>
      </c>
      <c r="C106" s="22">
        <f>+[1]Sheet1!C116+[2]Sheet1!C116</f>
        <v>9</v>
      </c>
      <c r="D106" s="22">
        <f>+[1]Sheet1!D116+[2]Sheet1!D116</f>
        <v>7</v>
      </c>
      <c r="E106" s="23">
        <f t="shared" si="6"/>
        <v>77.777777777777786</v>
      </c>
      <c r="F106" s="22">
        <f>+[1]Sheet1!F116+[2]Sheet1!F116</f>
        <v>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f>+[1]Sheet1!O116+[2]Sheet1!O116</f>
        <v>4</v>
      </c>
    </row>
    <row r="107" spans="1:15" x14ac:dyDescent="0.25">
      <c r="A107" s="21" t="s">
        <v>96</v>
      </c>
      <c r="B107" s="22">
        <f>+[1]Sheet1!B117+[2]Sheet1!B117</f>
        <v>51</v>
      </c>
      <c r="C107" s="22">
        <f>+[1]Sheet1!C117+[2]Sheet1!C117</f>
        <v>51</v>
      </c>
      <c r="D107" s="22">
        <f>+[1]Sheet1!D117+[2]Sheet1!D117</f>
        <v>20</v>
      </c>
      <c r="E107" s="23">
        <f t="shared" si="6"/>
        <v>39.215686274509807</v>
      </c>
      <c r="F107" s="22">
        <f>+[1]Sheet1!F117+[2]Sheet1!F117</f>
        <v>7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f>+[1]Sheet1!O117+[2]Sheet1!O117</f>
        <v>6</v>
      </c>
    </row>
    <row r="108" spans="1:15" x14ac:dyDescent="0.25">
      <c r="A108" s="21" t="s">
        <v>97</v>
      </c>
      <c r="B108" s="22">
        <f>+[1]Sheet1!B118+[2]Sheet1!B118</f>
        <v>7</v>
      </c>
      <c r="C108" s="22">
        <f>+[1]Sheet1!C118+[2]Sheet1!C118</f>
        <v>7</v>
      </c>
      <c r="D108" s="22">
        <f>+[1]Sheet1!D118+[2]Sheet1!D118</f>
        <v>5</v>
      </c>
      <c r="E108" s="23">
        <f t="shared" si="6"/>
        <v>71.428571428571431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f>+[1]Sheet1!O118+[2]Sheet1!O118</f>
        <v>3</v>
      </c>
    </row>
    <row r="109" spans="1:15" x14ac:dyDescent="0.25">
      <c r="A109" s="21" t="s">
        <v>98</v>
      </c>
      <c r="B109" s="22">
        <f>+[1]Sheet1!B119+[2]Sheet1!B119</f>
        <v>3</v>
      </c>
      <c r="C109" s="22">
        <f>+[1]Sheet1!C119+[2]Sheet1!C119</f>
        <v>3</v>
      </c>
      <c r="D109" s="22">
        <f>+[1]Sheet1!D119+[2]Sheet1!D119</f>
        <v>3</v>
      </c>
      <c r="E109" s="23">
        <f t="shared" si="6"/>
        <v>100</v>
      </c>
      <c r="F109" s="22">
        <f>+[1]Sheet1!F119+[2]Sheet1!F119</f>
        <v>2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f>+[1]Sheet1!O119+[2]Sheet1!O119</f>
        <v>1</v>
      </c>
    </row>
    <row r="110" spans="1:15" x14ac:dyDescent="0.25">
      <c r="A110" s="21" t="s">
        <v>99</v>
      </c>
      <c r="B110" s="22">
        <v>0</v>
      </c>
      <c r="C110" s="22">
        <v>0</v>
      </c>
      <c r="D110" s="22">
        <v>0</v>
      </c>
      <c r="E110" s="23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</row>
    <row r="111" spans="1:15" x14ac:dyDescent="0.25">
      <c r="A111" s="21" t="s">
        <v>100</v>
      </c>
      <c r="B111" s="22">
        <v>0</v>
      </c>
      <c r="C111" s="22">
        <v>0</v>
      </c>
      <c r="D111" s="22">
        <v>0</v>
      </c>
      <c r="E111" s="23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</row>
    <row r="112" spans="1:15" x14ac:dyDescent="0.25">
      <c r="A112" s="21" t="s">
        <v>101</v>
      </c>
      <c r="B112" s="22">
        <v>0</v>
      </c>
      <c r="C112" s="22">
        <v>0</v>
      </c>
      <c r="D112" s="22">
        <v>0</v>
      </c>
      <c r="E112" s="23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1:18" x14ac:dyDescent="0.25">
      <c r="A113" s="21" t="s">
        <v>102</v>
      </c>
      <c r="B113" s="22">
        <f>+[1]Sheet1!B123+[2]Sheet1!B123</f>
        <v>59</v>
      </c>
      <c r="C113" s="22">
        <f>+[1]Sheet1!C123+[2]Sheet1!C123</f>
        <v>57</v>
      </c>
      <c r="D113" s="22">
        <f>+[1]Sheet1!D123+[2]Sheet1!D123</f>
        <v>24</v>
      </c>
      <c r="E113" s="23">
        <f t="shared" ref="E113:E120" si="7">+(D113/C113)*100</f>
        <v>42.105263157894733</v>
      </c>
      <c r="F113" s="22">
        <f>+[1]Sheet1!F123+[2]Sheet1!F123</f>
        <v>3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f>+[1]Sheet1!O123+[2]Sheet1!O123</f>
        <v>25</v>
      </c>
    </row>
    <row r="114" spans="1:18" x14ac:dyDescent="0.25">
      <c r="A114" s="21" t="s">
        <v>103</v>
      </c>
      <c r="B114" s="22">
        <f>+[1]Sheet1!B124+[2]Sheet1!B124</f>
        <v>19</v>
      </c>
      <c r="C114" s="22">
        <f>+[1]Sheet1!C124+[2]Sheet1!C124</f>
        <v>19</v>
      </c>
      <c r="D114" s="22">
        <f>+[1]Sheet1!D124+[2]Sheet1!D124</f>
        <v>8</v>
      </c>
      <c r="E114" s="23">
        <f t="shared" si="7"/>
        <v>42.105263157894733</v>
      </c>
      <c r="F114" s="22">
        <f>+[1]Sheet1!F124+[2]Sheet1!F124</f>
        <v>2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f>+[1]Sheet1!O124+[2]Sheet1!O124</f>
        <v>8</v>
      </c>
    </row>
    <row r="115" spans="1:18" x14ac:dyDescent="0.25">
      <c r="A115" s="21" t="s">
        <v>104</v>
      </c>
      <c r="B115" s="22">
        <f>+[1]Sheet1!B125+[2]Sheet1!B125</f>
        <v>933</v>
      </c>
      <c r="C115" s="22">
        <f>+[1]Sheet1!C125+[2]Sheet1!C125</f>
        <v>921</v>
      </c>
      <c r="D115" s="22">
        <f>+[1]Sheet1!D125+[2]Sheet1!D125</f>
        <v>476</v>
      </c>
      <c r="E115" s="23">
        <f t="shared" si="7"/>
        <v>51.682953311617808</v>
      </c>
      <c r="F115" s="22">
        <f>+[1]Sheet1!F125+[2]Sheet1!F125</f>
        <v>37</v>
      </c>
      <c r="G115" s="22">
        <f>+[1]Sheet1!G125+[2]Sheet1!G125</f>
        <v>3</v>
      </c>
      <c r="H115" s="22">
        <v>0</v>
      </c>
      <c r="I115" s="22">
        <v>0</v>
      </c>
      <c r="J115" s="22">
        <f>+[1]Sheet1!J125+[2]Sheet1!J125</f>
        <v>7</v>
      </c>
      <c r="K115" s="22">
        <v>0</v>
      </c>
      <c r="L115" s="22">
        <v>0</v>
      </c>
      <c r="M115" s="22">
        <v>0</v>
      </c>
      <c r="N115" s="22">
        <f>+[1]Sheet1!N125+[2]Sheet1!N125</f>
        <v>6</v>
      </c>
      <c r="O115" s="22">
        <f>+[1]Sheet1!O125+[2]Sheet1!O125</f>
        <v>166</v>
      </c>
    </row>
    <row r="116" spans="1:18" s="1" customFormat="1" x14ac:dyDescent="0.25">
      <c r="A116" s="21" t="s">
        <v>105</v>
      </c>
      <c r="B116" s="22">
        <f>+[1]Sheet1!B126+[2]Sheet1!B126</f>
        <v>6</v>
      </c>
      <c r="C116" s="22">
        <f>+[1]Sheet1!C126+[2]Sheet1!C126</f>
        <v>6</v>
      </c>
      <c r="D116" s="22">
        <f>+[1]Sheet1!D126+[2]Sheet1!D126</f>
        <v>4</v>
      </c>
      <c r="E116" s="23">
        <f t="shared" si="7"/>
        <v>66.666666666666657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f>+[1]Sheet1!O126+[2]Sheet1!O126</f>
        <v>3</v>
      </c>
      <c r="P116" s="10"/>
      <c r="Q116" s="2"/>
      <c r="R116" s="5"/>
    </row>
    <row r="117" spans="1:18" ht="29.25" customHeight="1" x14ac:dyDescent="0.25">
      <c r="A117" s="21" t="s">
        <v>106</v>
      </c>
      <c r="B117" s="22">
        <f>+[1]Sheet1!B127+[2]Sheet1!B127</f>
        <v>22</v>
      </c>
      <c r="C117" s="22">
        <f>+[1]Sheet1!C127+[2]Sheet1!C127</f>
        <v>22</v>
      </c>
      <c r="D117" s="22">
        <f>+[1]Sheet1!D127+[2]Sheet1!D127</f>
        <v>7</v>
      </c>
      <c r="E117" s="23">
        <f t="shared" si="7"/>
        <v>31.818181818181817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</row>
    <row r="118" spans="1:18" x14ac:dyDescent="0.25">
      <c r="A118" s="21" t="s">
        <v>107</v>
      </c>
      <c r="B118" s="22">
        <f>+[1]Sheet1!B128+[2]Sheet1!B128</f>
        <v>23</v>
      </c>
      <c r="C118" s="22">
        <f>+[1]Sheet1!C128+[2]Sheet1!C128</f>
        <v>23</v>
      </c>
      <c r="D118" s="22">
        <f>+[1]Sheet1!D128+[2]Sheet1!D128</f>
        <v>4</v>
      </c>
      <c r="E118" s="23">
        <f t="shared" si="7"/>
        <v>17.391304347826086</v>
      </c>
      <c r="F118" s="22">
        <f>+[1]Sheet1!F128+[2]Sheet1!F128</f>
        <v>3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f>+[1]Sheet1!O128+[2]Sheet1!O128</f>
        <v>4</v>
      </c>
    </row>
    <row r="119" spans="1:18" x14ac:dyDescent="0.25">
      <c r="A119" s="24" t="s">
        <v>31</v>
      </c>
      <c r="B119" s="22">
        <f>+[1]Sheet1!B129+[2]Sheet1!B129</f>
        <v>86</v>
      </c>
      <c r="C119" s="22">
        <f>+[1]Sheet1!C129+[2]Sheet1!C129</f>
        <v>82</v>
      </c>
      <c r="D119" s="22">
        <f>+[1]Sheet1!D129+[2]Sheet1!D129</f>
        <v>34</v>
      </c>
      <c r="E119" s="23">
        <f t="shared" si="7"/>
        <v>41.463414634146339</v>
      </c>
      <c r="F119" s="22">
        <f>+[1]Sheet1!F129+[2]Sheet1!F129</f>
        <v>9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f>+[1]Sheet1!O129+[2]Sheet1!O129</f>
        <v>23</v>
      </c>
    </row>
    <row r="120" spans="1:18" x14ac:dyDescent="0.25">
      <c r="A120" s="37" t="s">
        <v>32</v>
      </c>
      <c r="B120" s="38">
        <f>SUM(B94:B119)</f>
        <v>4510</v>
      </c>
      <c r="C120" s="38">
        <f>SUM(C94:C119)</f>
        <v>4482</v>
      </c>
      <c r="D120" s="38">
        <f>SUM(D94:D119)</f>
        <v>1559</v>
      </c>
      <c r="E120" s="20">
        <f t="shared" si="7"/>
        <v>34.783578759482374</v>
      </c>
      <c r="F120" s="38">
        <f t="shared" ref="F120:O120" si="8">SUM(F94:F119)</f>
        <v>179</v>
      </c>
      <c r="G120" s="38">
        <f t="shared" si="8"/>
        <v>4</v>
      </c>
      <c r="H120" s="38">
        <f t="shared" si="8"/>
        <v>1</v>
      </c>
      <c r="I120" s="38">
        <f t="shared" si="8"/>
        <v>0</v>
      </c>
      <c r="J120" s="38">
        <f t="shared" si="8"/>
        <v>7</v>
      </c>
      <c r="K120" s="38">
        <f t="shared" si="8"/>
        <v>0</v>
      </c>
      <c r="L120" s="38">
        <f t="shared" si="8"/>
        <v>0</v>
      </c>
      <c r="M120" s="38">
        <f t="shared" si="8"/>
        <v>0</v>
      </c>
      <c r="N120" s="38">
        <f t="shared" si="8"/>
        <v>21</v>
      </c>
      <c r="O120" s="38">
        <f t="shared" si="8"/>
        <v>503</v>
      </c>
    </row>
    <row r="121" spans="1:18" x14ac:dyDescent="0.25">
      <c r="A121" s="41" t="s">
        <v>108</v>
      </c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  <c r="M121" s="22"/>
      <c r="N121" s="22"/>
      <c r="O121" s="40"/>
    </row>
    <row r="122" spans="1:18" ht="26.25" x14ac:dyDescent="0.25">
      <c r="A122" s="21" t="s">
        <v>109</v>
      </c>
      <c r="B122" s="22">
        <f>+[1]Sheet1!B132+[2]Sheet1!B132</f>
        <v>22</v>
      </c>
      <c r="C122" s="22">
        <f>+[1]Sheet1!C132+[2]Sheet1!C132</f>
        <v>22</v>
      </c>
      <c r="D122" s="22">
        <f>+[1]Sheet1!D132+[2]Sheet1!D132</f>
        <v>15</v>
      </c>
      <c r="E122" s="23">
        <f>+(D122/C122)*100</f>
        <v>68.181818181818173</v>
      </c>
      <c r="F122" s="22">
        <f>+[1]Sheet1!F132+[2]Sheet1!F132</f>
        <v>3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f>+[1]Sheet1!O132+[2]Sheet1!O132</f>
        <v>9</v>
      </c>
    </row>
    <row r="123" spans="1:18" x14ac:dyDescent="0.25">
      <c r="A123" s="21" t="s">
        <v>110</v>
      </c>
      <c r="B123" s="22">
        <v>0</v>
      </c>
      <c r="C123" s="22">
        <v>0</v>
      </c>
      <c r="D123" s="22">
        <v>0</v>
      </c>
      <c r="E123" s="23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</row>
    <row r="124" spans="1:18" x14ac:dyDescent="0.25">
      <c r="A124" s="21" t="s">
        <v>111</v>
      </c>
      <c r="B124" s="22">
        <v>0</v>
      </c>
      <c r="C124" s="22">
        <v>0</v>
      </c>
      <c r="D124" s="22">
        <v>0</v>
      </c>
      <c r="E124" s="23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1:18" x14ac:dyDescent="0.25">
      <c r="A125" s="21" t="s">
        <v>112</v>
      </c>
      <c r="B125" s="22">
        <f>+[1]Sheet1!B135+[2]Sheet1!B135</f>
        <v>1</v>
      </c>
      <c r="C125" s="22">
        <f>+[1]Sheet1!C135+[2]Sheet1!C135</f>
        <v>1</v>
      </c>
      <c r="D125" s="22">
        <v>0</v>
      </c>
      <c r="E125" s="23">
        <f>+(D125/C125)*100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f>+[1]Sheet1!O135+[2]Sheet1!O135</f>
        <v>1</v>
      </c>
    </row>
    <row r="126" spans="1:18" x14ac:dyDescent="0.25">
      <c r="A126" s="21" t="s">
        <v>113</v>
      </c>
      <c r="B126" s="22">
        <f>+[1]Sheet1!B136+[2]Sheet1!B136</f>
        <v>1</v>
      </c>
      <c r="C126" s="22">
        <f>+[1]Sheet1!C136+[2]Sheet1!C136</f>
        <v>1</v>
      </c>
      <c r="D126" s="22">
        <v>0</v>
      </c>
      <c r="E126" s="23">
        <f>+(D126/C126)*100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</row>
    <row r="127" spans="1:18" x14ac:dyDescent="0.25">
      <c r="A127" s="21" t="s">
        <v>114</v>
      </c>
      <c r="B127" s="22">
        <v>0</v>
      </c>
      <c r="C127" s="22">
        <v>0</v>
      </c>
      <c r="D127" s="22">
        <v>0</v>
      </c>
      <c r="E127" s="23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</row>
    <row r="128" spans="1:18" x14ac:dyDescent="0.25">
      <c r="A128" s="21" t="s">
        <v>115</v>
      </c>
      <c r="B128" s="22">
        <f>+[1]Sheet1!B138+[2]Sheet1!B138</f>
        <v>3</v>
      </c>
      <c r="C128" s="22">
        <f>+[1]Sheet1!C138+[2]Sheet1!C138</f>
        <v>3</v>
      </c>
      <c r="D128" s="22">
        <f>+[1]Sheet1!D138+[2]Sheet1!D138</f>
        <v>1</v>
      </c>
      <c r="E128" s="23">
        <f>+(D128/C128)*100</f>
        <v>33.333333333333329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</row>
    <row r="129" spans="1:18" x14ac:dyDescent="0.25">
      <c r="A129" s="21" t="s">
        <v>116</v>
      </c>
      <c r="B129" s="22">
        <v>0</v>
      </c>
      <c r="C129" s="22">
        <v>0</v>
      </c>
      <c r="D129" s="22">
        <v>0</v>
      </c>
      <c r="E129" s="23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</row>
    <row r="130" spans="1:18" x14ac:dyDescent="0.25">
      <c r="A130" s="21" t="s">
        <v>117</v>
      </c>
      <c r="B130" s="22">
        <f>+[1]Sheet1!B140+[2]Sheet1!B140</f>
        <v>2</v>
      </c>
      <c r="C130" s="22">
        <f>+[1]Sheet1!C140+[2]Sheet1!C140</f>
        <v>2</v>
      </c>
      <c r="D130" s="22">
        <f>+[1]Sheet1!D140+[2]Sheet1!D140</f>
        <v>1</v>
      </c>
      <c r="E130" s="23">
        <f>+(D130/C130)*100</f>
        <v>50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f>+[1]Sheet1!O140+[2]Sheet1!O140</f>
        <v>1</v>
      </c>
    </row>
    <row r="131" spans="1:18" x14ac:dyDescent="0.25">
      <c r="A131" s="21" t="s">
        <v>118</v>
      </c>
      <c r="B131" s="22">
        <v>0</v>
      </c>
      <c r="C131" s="22">
        <v>0</v>
      </c>
      <c r="D131" s="22">
        <v>0</v>
      </c>
      <c r="E131" s="23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</row>
    <row r="132" spans="1:18" x14ac:dyDescent="0.25">
      <c r="A132" s="21" t="s">
        <v>119</v>
      </c>
      <c r="B132" s="22">
        <f>+[1]Sheet1!B142+[2]Sheet1!B142</f>
        <v>3</v>
      </c>
      <c r="C132" s="22">
        <f>+[1]Sheet1!C142+[2]Sheet1!C142</f>
        <v>3</v>
      </c>
      <c r="D132" s="22">
        <v>0</v>
      </c>
      <c r="E132" s="23">
        <f>+(D132/C132)*100</f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</row>
    <row r="133" spans="1:18" x14ac:dyDescent="0.25">
      <c r="A133" s="21" t="s">
        <v>120</v>
      </c>
      <c r="B133" s="22">
        <v>0</v>
      </c>
      <c r="C133" s="22">
        <v>0</v>
      </c>
      <c r="D133" s="22">
        <v>0</v>
      </c>
      <c r="E133" s="23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</row>
    <row r="134" spans="1:18" x14ac:dyDescent="0.25">
      <c r="A134" s="21" t="s">
        <v>121</v>
      </c>
      <c r="B134" s="22">
        <v>0</v>
      </c>
      <c r="C134" s="22">
        <v>0</v>
      </c>
      <c r="D134" s="22">
        <v>0</v>
      </c>
      <c r="E134" s="23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</row>
    <row r="135" spans="1:18" x14ac:dyDescent="0.25">
      <c r="A135" s="21" t="s">
        <v>122</v>
      </c>
      <c r="B135" s="22">
        <f>+[1]Sheet1!B145+[2]Sheet1!B145</f>
        <v>16</v>
      </c>
      <c r="C135" s="22">
        <f>+[1]Sheet1!C145+[2]Sheet1!C145</f>
        <v>16</v>
      </c>
      <c r="D135" s="22">
        <f>+[1]Sheet1!D145+[2]Sheet1!D145</f>
        <v>6</v>
      </c>
      <c r="E135" s="23">
        <f>+(D135/C135)*100</f>
        <v>37.5</v>
      </c>
      <c r="F135" s="22">
        <f>+[1]Sheet1!F145+[2]Sheet1!F145</f>
        <v>4</v>
      </c>
      <c r="G135" s="22">
        <v>0</v>
      </c>
      <c r="H135" s="22">
        <v>0</v>
      </c>
      <c r="I135" s="22">
        <v>0</v>
      </c>
      <c r="J135" s="22">
        <f>+[1]Sheet1!J145+[2]Sheet1!J145</f>
        <v>1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</row>
    <row r="136" spans="1:18" x14ac:dyDescent="0.25">
      <c r="A136" s="21" t="s">
        <v>123</v>
      </c>
      <c r="B136" s="22">
        <f>+[1]Sheet1!B146+[2]Sheet1!B146</f>
        <v>5</v>
      </c>
      <c r="C136" s="22">
        <f>+[1]Sheet1!C146+[2]Sheet1!C146</f>
        <v>5</v>
      </c>
      <c r="D136" s="22">
        <f>+[1]Sheet1!D146+[2]Sheet1!D146</f>
        <v>5</v>
      </c>
      <c r="E136" s="23">
        <f>+(D136/C136)*100</f>
        <v>100</v>
      </c>
      <c r="F136" s="22">
        <f>+[1]Sheet1!F146+[2]Sheet1!F146</f>
        <v>4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</row>
    <row r="137" spans="1:18" x14ac:dyDescent="0.25">
      <c r="A137" s="21" t="s">
        <v>124</v>
      </c>
      <c r="B137" s="22">
        <v>0</v>
      </c>
      <c r="C137" s="22">
        <v>0</v>
      </c>
      <c r="D137" s="22">
        <v>0</v>
      </c>
      <c r="E137" s="23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8" x14ac:dyDescent="0.25">
      <c r="A138" s="21" t="s">
        <v>125</v>
      </c>
      <c r="B138" s="22">
        <v>0</v>
      </c>
      <c r="C138" s="22">
        <v>0</v>
      </c>
      <c r="D138" s="22">
        <v>0</v>
      </c>
      <c r="E138" s="23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8" x14ac:dyDescent="0.25">
      <c r="A139" s="21" t="s">
        <v>126</v>
      </c>
      <c r="B139" s="22">
        <f>+[1]Sheet1!B149+[2]Sheet1!B149</f>
        <v>1</v>
      </c>
      <c r="C139" s="22">
        <f>+[1]Sheet1!C149+[2]Sheet1!C149</f>
        <v>1</v>
      </c>
      <c r="D139" s="22">
        <v>0</v>
      </c>
      <c r="E139" s="23">
        <f>+(D139/C139)*100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</row>
    <row r="140" spans="1:18" x14ac:dyDescent="0.25">
      <c r="A140" s="21" t="s">
        <v>127</v>
      </c>
      <c r="B140" s="22">
        <v>0</v>
      </c>
      <c r="C140" s="22">
        <v>0</v>
      </c>
      <c r="D140" s="22">
        <v>0</v>
      </c>
      <c r="E140" s="23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8" x14ac:dyDescent="0.25">
      <c r="A141" s="24" t="s">
        <v>31</v>
      </c>
      <c r="B141" s="22">
        <f>+[1]Sheet1!B151+[2]Sheet1!B151</f>
        <v>2</v>
      </c>
      <c r="C141" s="22">
        <f>+[1]Sheet1!C151+[2]Sheet1!C151</f>
        <v>2</v>
      </c>
      <c r="D141" s="22">
        <f>+[1]Sheet1!D151+[2]Sheet1!D151</f>
        <v>2</v>
      </c>
      <c r="E141" s="23">
        <f>+(D141/C141)*100</f>
        <v>100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f>+[1]Sheet1!O151+[2]Sheet1!O151</f>
        <v>1</v>
      </c>
    </row>
    <row r="142" spans="1:18" s="1" customFormat="1" x14ac:dyDescent="0.25">
      <c r="A142" s="37" t="s">
        <v>32</v>
      </c>
      <c r="B142" s="38">
        <f>SUM(B122:B141)</f>
        <v>56</v>
      </c>
      <c r="C142" s="38">
        <f>SUM(C122:C141)</f>
        <v>56</v>
      </c>
      <c r="D142" s="38">
        <f>SUM(D122:D141)</f>
        <v>30</v>
      </c>
      <c r="E142" s="20">
        <f>+(D142/C142)*100</f>
        <v>53.571428571428569</v>
      </c>
      <c r="F142" s="38">
        <f t="shared" ref="F142:O142" si="9">SUM(F123:F141)</f>
        <v>8</v>
      </c>
      <c r="G142" s="38">
        <f t="shared" si="9"/>
        <v>0</v>
      </c>
      <c r="H142" s="38">
        <f t="shared" si="9"/>
        <v>0</v>
      </c>
      <c r="I142" s="38">
        <f t="shared" si="9"/>
        <v>0</v>
      </c>
      <c r="J142" s="38">
        <f t="shared" si="9"/>
        <v>1</v>
      </c>
      <c r="K142" s="38">
        <f t="shared" si="9"/>
        <v>0</v>
      </c>
      <c r="L142" s="38">
        <f t="shared" si="9"/>
        <v>0</v>
      </c>
      <c r="M142" s="38">
        <f t="shared" si="9"/>
        <v>0</v>
      </c>
      <c r="N142" s="38">
        <f t="shared" si="9"/>
        <v>0</v>
      </c>
      <c r="O142" s="38">
        <f t="shared" si="9"/>
        <v>3</v>
      </c>
      <c r="P142" s="10"/>
      <c r="Q142" s="2"/>
      <c r="R142" s="5"/>
    </row>
    <row r="143" spans="1:18" x14ac:dyDescent="0.25">
      <c r="A143" s="41" t="s">
        <v>128</v>
      </c>
      <c r="B143" s="22"/>
      <c r="C143" s="22"/>
      <c r="D143" s="22"/>
      <c r="E143" s="39"/>
      <c r="F143" s="22"/>
      <c r="G143" s="22"/>
      <c r="H143" s="22"/>
      <c r="I143" s="22"/>
      <c r="J143" s="22"/>
      <c r="K143" s="22"/>
      <c r="L143" s="22"/>
      <c r="M143" s="22"/>
      <c r="N143" s="22"/>
      <c r="O143" s="40"/>
    </row>
    <row r="144" spans="1:18" x14ac:dyDescent="0.25">
      <c r="A144" s="21" t="s">
        <v>129</v>
      </c>
      <c r="B144" s="22">
        <v>0</v>
      </c>
      <c r="C144" s="22">
        <v>0</v>
      </c>
      <c r="D144" s="22">
        <v>0</v>
      </c>
      <c r="E144" s="23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</row>
    <row r="145" spans="1:15" x14ac:dyDescent="0.25">
      <c r="A145" s="21" t="s">
        <v>130</v>
      </c>
      <c r="B145" s="22">
        <v>0</v>
      </c>
      <c r="C145" s="22">
        <v>0</v>
      </c>
      <c r="D145" s="22">
        <v>0</v>
      </c>
      <c r="E145" s="23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</row>
    <row r="146" spans="1:15" x14ac:dyDescent="0.25">
      <c r="A146" s="21" t="s">
        <v>131</v>
      </c>
      <c r="B146" s="22">
        <v>0</v>
      </c>
      <c r="C146" s="22">
        <v>0</v>
      </c>
      <c r="D146" s="22">
        <v>0</v>
      </c>
      <c r="E146" s="23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</row>
    <row r="147" spans="1:15" x14ac:dyDescent="0.25">
      <c r="A147" s="21" t="s">
        <v>132</v>
      </c>
      <c r="B147" s="22">
        <v>0</v>
      </c>
      <c r="C147" s="22">
        <v>0</v>
      </c>
      <c r="D147" s="22">
        <v>0</v>
      </c>
      <c r="E147" s="23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</row>
    <row r="148" spans="1:15" x14ac:dyDescent="0.25">
      <c r="A148" s="21" t="s">
        <v>133</v>
      </c>
      <c r="B148" s="22">
        <v>0</v>
      </c>
      <c r="C148" s="22">
        <v>0</v>
      </c>
      <c r="D148" s="22">
        <v>0</v>
      </c>
      <c r="E148" s="23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</row>
    <row r="149" spans="1:15" x14ac:dyDescent="0.25">
      <c r="A149" s="21" t="s">
        <v>134</v>
      </c>
      <c r="B149" s="22">
        <v>0</v>
      </c>
      <c r="C149" s="22">
        <v>0</v>
      </c>
      <c r="D149" s="22">
        <v>0</v>
      </c>
      <c r="E149" s="23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</row>
    <row r="150" spans="1:15" x14ac:dyDescent="0.25">
      <c r="A150" s="21" t="s">
        <v>135</v>
      </c>
      <c r="B150" s="22">
        <f>+[1]Sheet1!B161+[2]Sheet1!B161</f>
        <v>16</v>
      </c>
      <c r="C150" s="22">
        <f>+[1]Sheet1!C161+[2]Sheet1!C161</f>
        <v>16</v>
      </c>
      <c r="D150" s="22">
        <f>+[1]Sheet1!D161+[2]Sheet1!D161</f>
        <v>12</v>
      </c>
      <c r="E150" s="23">
        <f>+(D150/C150)*100</f>
        <v>75</v>
      </c>
      <c r="F150" s="22">
        <f>+[1]Sheet1!F161+[2]Sheet1!F161</f>
        <v>2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f>+[1]Sheet1!O161+[2]Sheet1!O161</f>
        <v>2</v>
      </c>
    </row>
    <row r="151" spans="1:15" x14ac:dyDescent="0.25">
      <c r="A151" s="21" t="s">
        <v>136</v>
      </c>
      <c r="B151" s="22">
        <f>+[1]Sheet1!B162+[2]Sheet1!B162</f>
        <v>1</v>
      </c>
      <c r="C151" s="22">
        <f>+[1]Sheet1!C162+[2]Sheet1!C162</f>
        <v>1</v>
      </c>
      <c r="D151" s="22">
        <v>0</v>
      </c>
      <c r="E151" s="23">
        <f>+(D151/C151)*100</f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f>+[1]Sheet1!O162+[2]Sheet1!O162</f>
        <v>1</v>
      </c>
    </row>
    <row r="152" spans="1:15" x14ac:dyDescent="0.25">
      <c r="A152" s="21" t="s">
        <v>137</v>
      </c>
      <c r="B152" s="22">
        <v>0</v>
      </c>
      <c r="C152" s="22">
        <v>0</v>
      </c>
      <c r="D152" s="22">
        <v>0</v>
      </c>
      <c r="E152" s="23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</row>
    <row r="153" spans="1:15" x14ac:dyDescent="0.25">
      <c r="A153" s="21" t="s">
        <v>138</v>
      </c>
      <c r="B153" s="22">
        <v>0</v>
      </c>
      <c r="C153" s="22">
        <v>0</v>
      </c>
      <c r="D153" s="22">
        <v>0</v>
      </c>
      <c r="E153" s="23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</row>
    <row r="154" spans="1:15" x14ac:dyDescent="0.25">
      <c r="A154" s="21" t="s">
        <v>139</v>
      </c>
      <c r="B154" s="22">
        <v>0</v>
      </c>
      <c r="C154" s="22">
        <v>0</v>
      </c>
      <c r="D154" s="22">
        <v>0</v>
      </c>
      <c r="E154" s="23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</row>
    <row r="155" spans="1:15" x14ac:dyDescent="0.25">
      <c r="A155" s="21" t="s">
        <v>140</v>
      </c>
      <c r="B155" s="22">
        <v>0</v>
      </c>
      <c r="C155" s="22">
        <v>0</v>
      </c>
      <c r="D155" s="22">
        <v>0</v>
      </c>
      <c r="E155" s="23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ht="15.75" customHeight="1" x14ac:dyDescent="0.25">
      <c r="A156" s="21" t="s">
        <v>141</v>
      </c>
      <c r="B156" s="22">
        <v>0</v>
      </c>
      <c r="C156" s="22">
        <v>0</v>
      </c>
      <c r="D156" s="22">
        <v>0</v>
      </c>
      <c r="E156" s="23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x14ac:dyDescent="0.25">
      <c r="A157" s="21" t="s">
        <v>142</v>
      </c>
      <c r="B157" s="22">
        <v>0</v>
      </c>
      <c r="C157" s="22">
        <v>0</v>
      </c>
      <c r="D157" s="22">
        <v>0</v>
      </c>
      <c r="E157" s="23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</row>
    <row r="158" spans="1:15" x14ac:dyDescent="0.25">
      <c r="A158" s="21" t="s">
        <v>143</v>
      </c>
      <c r="B158" s="22">
        <v>0</v>
      </c>
      <c r="C158" s="22">
        <v>0</v>
      </c>
      <c r="D158" s="22">
        <v>0</v>
      </c>
      <c r="E158" s="23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</row>
    <row r="159" spans="1:15" x14ac:dyDescent="0.25">
      <c r="A159" s="21" t="s">
        <v>144</v>
      </c>
      <c r="B159" s="22">
        <v>0</v>
      </c>
      <c r="C159" s="22">
        <v>0</v>
      </c>
      <c r="D159" s="22">
        <v>0</v>
      </c>
      <c r="E159" s="23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</row>
    <row r="160" spans="1:15" x14ac:dyDescent="0.25">
      <c r="A160" s="21" t="s">
        <v>145</v>
      </c>
      <c r="B160" s="22">
        <v>0</v>
      </c>
      <c r="C160" s="22">
        <v>0</v>
      </c>
      <c r="D160" s="22">
        <v>0</v>
      </c>
      <c r="E160" s="23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</row>
    <row r="161" spans="1:18" x14ac:dyDescent="0.25">
      <c r="A161" s="21" t="s">
        <v>146</v>
      </c>
      <c r="B161" s="22">
        <v>0</v>
      </c>
      <c r="C161" s="22">
        <v>0</v>
      </c>
      <c r="D161" s="22">
        <v>0</v>
      </c>
      <c r="E161" s="23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</row>
    <row r="162" spans="1:18" x14ac:dyDescent="0.25">
      <c r="A162" s="21" t="s">
        <v>147</v>
      </c>
      <c r="B162" s="22">
        <v>0</v>
      </c>
      <c r="C162" s="22">
        <v>0</v>
      </c>
      <c r="D162" s="22">
        <v>0</v>
      </c>
      <c r="E162" s="23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</row>
    <row r="163" spans="1:18" x14ac:dyDescent="0.25">
      <c r="A163" s="21" t="s">
        <v>148</v>
      </c>
      <c r="B163" s="22">
        <v>0</v>
      </c>
      <c r="C163" s="22">
        <v>0</v>
      </c>
      <c r="D163" s="22">
        <v>0</v>
      </c>
      <c r="E163" s="23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</row>
    <row r="164" spans="1:18" x14ac:dyDescent="0.25">
      <c r="A164" s="21" t="s">
        <v>149</v>
      </c>
      <c r="B164" s="22">
        <v>0</v>
      </c>
      <c r="C164" s="22">
        <v>0</v>
      </c>
      <c r="D164" s="22">
        <v>0</v>
      </c>
      <c r="E164" s="23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</row>
    <row r="165" spans="1:18" x14ac:dyDescent="0.25">
      <c r="A165" s="21" t="s">
        <v>150</v>
      </c>
      <c r="B165" s="22">
        <v>0</v>
      </c>
      <c r="C165" s="22">
        <v>0</v>
      </c>
      <c r="D165" s="22">
        <v>0</v>
      </c>
      <c r="E165" s="23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</row>
    <row r="166" spans="1:18" x14ac:dyDescent="0.25">
      <c r="A166" s="21" t="s">
        <v>151</v>
      </c>
      <c r="B166" s="22">
        <v>0</v>
      </c>
      <c r="C166" s="22">
        <v>0</v>
      </c>
      <c r="D166" s="22">
        <v>0</v>
      </c>
      <c r="E166" s="23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</row>
    <row r="167" spans="1:18" x14ac:dyDescent="0.25">
      <c r="A167" s="21" t="s">
        <v>152</v>
      </c>
      <c r="B167" s="22">
        <v>0</v>
      </c>
      <c r="C167" s="22">
        <v>0</v>
      </c>
      <c r="D167" s="22">
        <v>0</v>
      </c>
      <c r="E167" s="23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</row>
    <row r="168" spans="1:18" x14ac:dyDescent="0.25">
      <c r="A168" s="21" t="s">
        <v>153</v>
      </c>
      <c r="B168" s="22">
        <f>+[1]Sheet1!B179+[2]Sheet1!B179</f>
        <v>2</v>
      </c>
      <c r="C168" s="22">
        <f>+[1]Sheet1!C179+[2]Sheet1!C179</f>
        <v>2</v>
      </c>
      <c r="D168" s="22">
        <f>+[1]Sheet1!D179+[2]Sheet1!D179</f>
        <v>2</v>
      </c>
      <c r="E168" s="23">
        <f>+(D168/C168)*100</f>
        <v>100</v>
      </c>
      <c r="F168" s="22">
        <f>+[1]Sheet1!F179+[2]Sheet1!F179</f>
        <v>1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</row>
    <row r="169" spans="1:18" s="1" customFormat="1" ht="26.25" x14ac:dyDescent="0.25">
      <c r="A169" s="21" t="s">
        <v>154</v>
      </c>
      <c r="B169" s="22">
        <f>+[1]Sheet1!B180+[2]Sheet1!B180</f>
        <v>2</v>
      </c>
      <c r="C169" s="22">
        <f>+[1]Sheet1!C180+[2]Sheet1!C180</f>
        <v>2</v>
      </c>
      <c r="D169" s="22">
        <f>+[1]Sheet1!D180+[2]Sheet1!D180</f>
        <v>1</v>
      </c>
      <c r="E169" s="23">
        <f>+(D169/C169)*100</f>
        <v>50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10"/>
      <c r="Q169" s="2"/>
      <c r="R169" s="5"/>
    </row>
    <row r="170" spans="1:18" x14ac:dyDescent="0.25">
      <c r="A170" s="21" t="s">
        <v>155</v>
      </c>
      <c r="B170" s="22">
        <v>0</v>
      </c>
      <c r="C170" s="22">
        <v>0</v>
      </c>
      <c r="D170" s="22">
        <v>0</v>
      </c>
      <c r="E170" s="23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</row>
    <row r="171" spans="1:18" x14ac:dyDescent="0.25">
      <c r="A171" s="21" t="s">
        <v>156</v>
      </c>
      <c r="B171" s="22">
        <v>0</v>
      </c>
      <c r="C171" s="22">
        <v>0</v>
      </c>
      <c r="D171" s="22">
        <v>0</v>
      </c>
      <c r="E171" s="23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</row>
    <row r="172" spans="1:18" x14ac:dyDescent="0.25">
      <c r="A172" s="21" t="s">
        <v>157</v>
      </c>
      <c r="B172" s="22">
        <v>0</v>
      </c>
      <c r="C172" s="22">
        <v>0</v>
      </c>
      <c r="D172" s="22">
        <v>0</v>
      </c>
      <c r="E172" s="23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</row>
    <row r="173" spans="1:18" x14ac:dyDescent="0.25">
      <c r="A173" s="21" t="s">
        <v>158</v>
      </c>
      <c r="B173" s="22">
        <v>0</v>
      </c>
      <c r="C173" s="22">
        <v>0</v>
      </c>
      <c r="D173" s="22">
        <v>0</v>
      </c>
      <c r="E173" s="23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</row>
    <row r="174" spans="1:18" x14ac:dyDescent="0.25">
      <c r="A174" s="21" t="s">
        <v>159</v>
      </c>
      <c r="B174" s="22">
        <f>+[1]Sheet1!B185+[2]Sheet1!B185</f>
        <v>4</v>
      </c>
      <c r="C174" s="22">
        <f>+[1]Sheet1!C185+[2]Sheet1!C185</f>
        <v>4</v>
      </c>
      <c r="D174" s="22">
        <f>+[1]Sheet1!D185+[2]Sheet1!D185</f>
        <v>3</v>
      </c>
      <c r="E174" s="23">
        <f>+(D174/C174)*100</f>
        <v>75</v>
      </c>
      <c r="F174" s="22">
        <f>+[1]Sheet1!F185+[2]Sheet1!F185</f>
        <v>3</v>
      </c>
      <c r="G174" s="22">
        <v>0</v>
      </c>
      <c r="H174" s="22">
        <f>+[1]Sheet1!H185+[2]Sheet1!H185</f>
        <v>1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</row>
    <row r="175" spans="1:18" ht="17.25" customHeight="1" x14ac:dyDescent="0.25">
      <c r="A175" s="21" t="s">
        <v>160</v>
      </c>
      <c r="B175" s="22">
        <v>0</v>
      </c>
      <c r="C175" s="22">
        <v>0</v>
      </c>
      <c r="D175" s="22">
        <v>0</v>
      </c>
      <c r="E175" s="23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</row>
    <row r="176" spans="1:18" x14ac:dyDescent="0.25">
      <c r="A176" s="24" t="s">
        <v>31</v>
      </c>
      <c r="B176" s="22">
        <f>+[1]Sheet1!B187+[2]Sheet1!B187</f>
        <v>2</v>
      </c>
      <c r="C176" s="22">
        <f>+[1]Sheet1!C187+[2]Sheet1!C187</f>
        <v>2</v>
      </c>
      <c r="D176" s="22">
        <f>+[1]Sheet1!D187+[2]Sheet1!D187</f>
        <v>2</v>
      </c>
      <c r="E176" s="23">
        <f>+(D176/C176)*100</f>
        <v>100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f>+[1]Sheet1!O187+[2]Sheet1!O187</f>
        <v>1</v>
      </c>
    </row>
    <row r="177" spans="1:15" x14ac:dyDescent="0.25">
      <c r="A177" s="37" t="s">
        <v>32</v>
      </c>
      <c r="B177" s="38">
        <f>SUM(B144:B176)</f>
        <v>27</v>
      </c>
      <c r="C177" s="38">
        <f>SUM(C144:C176)</f>
        <v>27</v>
      </c>
      <c r="D177" s="38">
        <f>SUM(D144:D176)</f>
        <v>20</v>
      </c>
      <c r="E177" s="20">
        <f>+(D177/C177)*100</f>
        <v>74.074074074074076</v>
      </c>
      <c r="F177" s="38">
        <f t="shared" ref="F177:O177" si="10">SUM(F144:F176)</f>
        <v>6</v>
      </c>
      <c r="G177" s="38">
        <f t="shared" si="10"/>
        <v>0</v>
      </c>
      <c r="H177" s="38">
        <f t="shared" si="10"/>
        <v>1</v>
      </c>
      <c r="I177" s="38">
        <f t="shared" si="10"/>
        <v>0</v>
      </c>
      <c r="J177" s="38">
        <f t="shared" si="10"/>
        <v>0</v>
      </c>
      <c r="K177" s="38">
        <f t="shared" si="10"/>
        <v>0</v>
      </c>
      <c r="L177" s="38">
        <f t="shared" si="10"/>
        <v>0</v>
      </c>
      <c r="M177" s="38">
        <f t="shared" si="10"/>
        <v>0</v>
      </c>
      <c r="N177" s="38">
        <f t="shared" si="10"/>
        <v>0</v>
      </c>
      <c r="O177" s="38">
        <f t="shared" si="10"/>
        <v>4</v>
      </c>
    </row>
    <row r="178" spans="1:15" x14ac:dyDescent="0.25">
      <c r="A178" s="41" t="s">
        <v>161</v>
      </c>
      <c r="B178" s="22"/>
      <c r="C178" s="22"/>
      <c r="D178" s="22"/>
      <c r="E178" s="39"/>
      <c r="F178" s="22"/>
      <c r="G178" s="22"/>
      <c r="H178" s="22"/>
      <c r="I178" s="22"/>
      <c r="J178" s="22"/>
      <c r="K178" s="22"/>
      <c r="L178" s="22"/>
      <c r="M178" s="22"/>
      <c r="N178" s="22"/>
      <c r="O178" s="40"/>
    </row>
    <row r="179" spans="1:15" x14ac:dyDescent="0.25">
      <c r="A179" s="21" t="s">
        <v>162</v>
      </c>
      <c r="B179" s="22">
        <f>+[1]Sheet1!B194+[2]Sheet1!B194</f>
        <v>10</v>
      </c>
      <c r="C179" s="22">
        <f>+[1]Sheet1!C194+[2]Sheet1!C194</f>
        <v>10</v>
      </c>
      <c r="D179" s="22">
        <f>+[1]Sheet1!D194+[2]Sheet1!D194</f>
        <v>9</v>
      </c>
      <c r="E179" s="23">
        <f>+(D179/C179)*100</f>
        <v>90</v>
      </c>
      <c r="F179" s="22">
        <f>+[1]Sheet1!F194+[2]Sheet1!F194</f>
        <v>2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f>+[1]Sheet1!O194+[2]Sheet1!O194</f>
        <v>5</v>
      </c>
    </row>
    <row r="180" spans="1:15" x14ac:dyDescent="0.25">
      <c r="A180" s="21" t="s">
        <v>163</v>
      </c>
      <c r="B180" s="22">
        <f>+[1]Sheet1!B195+[2]Sheet1!B195</f>
        <v>22</v>
      </c>
      <c r="C180" s="22">
        <f>+[1]Sheet1!C195+[2]Sheet1!C195</f>
        <v>22</v>
      </c>
      <c r="D180" s="22">
        <f>+[1]Sheet1!D195+[2]Sheet1!D195</f>
        <v>18</v>
      </c>
      <c r="E180" s="23">
        <f>+(D180/C180)*100</f>
        <v>81.818181818181827</v>
      </c>
      <c r="F180" s="22">
        <f>+[1]Sheet1!F195+[2]Sheet1!F195</f>
        <v>7</v>
      </c>
      <c r="G180" s="22">
        <f>+[1]Sheet1!G195+[2]Sheet1!G195</f>
        <v>1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f>+[1]Sheet1!O195+[2]Sheet1!O195</f>
        <v>13</v>
      </c>
    </row>
    <row r="181" spans="1:15" x14ac:dyDescent="0.25">
      <c r="A181" s="21" t="s">
        <v>164</v>
      </c>
      <c r="B181" s="22">
        <v>0</v>
      </c>
      <c r="C181" s="22">
        <v>0</v>
      </c>
      <c r="D181" s="22">
        <v>0</v>
      </c>
      <c r="E181" s="23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</row>
    <row r="182" spans="1:15" x14ac:dyDescent="0.25">
      <c r="A182" s="21" t="s">
        <v>165</v>
      </c>
      <c r="B182" s="22">
        <v>0</v>
      </c>
      <c r="C182" s="22">
        <v>0</v>
      </c>
      <c r="D182" s="22">
        <v>0</v>
      </c>
      <c r="E182" s="23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</row>
    <row r="183" spans="1:15" ht="26.25" x14ac:dyDescent="0.25">
      <c r="A183" s="21" t="s">
        <v>166</v>
      </c>
      <c r="B183" s="22">
        <v>0</v>
      </c>
      <c r="C183" s="22">
        <v>0</v>
      </c>
      <c r="D183" s="22">
        <v>0</v>
      </c>
      <c r="E183" s="23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</row>
    <row r="184" spans="1:15" ht="26.25" x14ac:dyDescent="0.25">
      <c r="A184" s="21" t="s">
        <v>167</v>
      </c>
      <c r="B184" s="22">
        <v>0</v>
      </c>
      <c r="C184" s="22">
        <v>0</v>
      </c>
      <c r="D184" s="22">
        <v>0</v>
      </c>
      <c r="E184" s="23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</row>
    <row r="185" spans="1:15" x14ac:dyDescent="0.25">
      <c r="A185" s="21" t="s">
        <v>168</v>
      </c>
      <c r="B185" s="22">
        <f>+[1]Sheet1!B200+[2]Sheet1!B200</f>
        <v>1</v>
      </c>
      <c r="C185" s="22">
        <f>+[1]Sheet1!C200+[2]Sheet1!C200</f>
        <v>1</v>
      </c>
      <c r="D185" s="22">
        <f>+[1]Sheet1!D200+[2]Sheet1!D200</f>
        <v>1</v>
      </c>
      <c r="E185" s="23">
        <f>+(D185/C185)*100</f>
        <v>100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f>+[1]Sheet1!O200+[2]Sheet1!O200</f>
        <v>1</v>
      </c>
    </row>
    <row r="186" spans="1:15" ht="26.25" x14ac:dyDescent="0.25">
      <c r="A186" s="21" t="s">
        <v>169</v>
      </c>
      <c r="B186" s="22">
        <v>0</v>
      </c>
      <c r="C186" s="22">
        <v>0</v>
      </c>
      <c r="D186" s="22">
        <v>0</v>
      </c>
      <c r="E186" s="23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</row>
    <row r="187" spans="1:15" x14ac:dyDescent="0.25">
      <c r="A187" s="21" t="s">
        <v>170</v>
      </c>
      <c r="B187" s="22">
        <v>0</v>
      </c>
      <c r="C187" s="22">
        <v>0</v>
      </c>
      <c r="D187" s="22">
        <v>0</v>
      </c>
      <c r="E187" s="23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</row>
    <row r="188" spans="1:15" x14ac:dyDescent="0.25">
      <c r="A188" s="21" t="s">
        <v>171</v>
      </c>
      <c r="B188" s="22">
        <v>0</v>
      </c>
      <c r="C188" s="22">
        <v>0</v>
      </c>
      <c r="D188" s="22">
        <v>0</v>
      </c>
      <c r="E188" s="23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</row>
    <row r="189" spans="1:15" x14ac:dyDescent="0.25">
      <c r="A189" s="21" t="s">
        <v>172</v>
      </c>
      <c r="B189" s="22">
        <v>0</v>
      </c>
      <c r="C189" s="22">
        <v>0</v>
      </c>
      <c r="D189" s="22">
        <v>0</v>
      </c>
      <c r="E189" s="23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</row>
    <row r="190" spans="1:15" x14ac:dyDescent="0.25">
      <c r="A190" s="21" t="s">
        <v>173</v>
      </c>
      <c r="B190" s="22">
        <v>0</v>
      </c>
      <c r="C190" s="22">
        <v>0</v>
      </c>
      <c r="D190" s="22">
        <v>0</v>
      </c>
      <c r="E190" s="23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</row>
    <row r="191" spans="1:15" x14ac:dyDescent="0.25">
      <c r="A191" s="21" t="s">
        <v>174</v>
      </c>
      <c r="B191" s="22">
        <v>0</v>
      </c>
      <c r="C191" s="22">
        <v>0</v>
      </c>
      <c r="D191" s="22">
        <v>0</v>
      </c>
      <c r="E191" s="23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</row>
    <row r="192" spans="1:15" x14ac:dyDescent="0.25">
      <c r="A192" s="21" t="s">
        <v>175</v>
      </c>
      <c r="B192" s="22">
        <f>+[1]Sheet1!B207+[2]Sheet1!B207</f>
        <v>17</v>
      </c>
      <c r="C192" s="22">
        <f>+[1]Sheet1!C207+[2]Sheet1!C207</f>
        <v>17</v>
      </c>
      <c r="D192" s="22">
        <f>+[1]Sheet1!D207+[2]Sheet1!D207</f>
        <v>13</v>
      </c>
      <c r="E192" s="23">
        <f>+(D192/C192)*100</f>
        <v>76.470588235294116</v>
      </c>
      <c r="F192" s="22">
        <f>+[1]Sheet1!F207+[2]Sheet1!F207</f>
        <v>7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f>+[1]Sheet1!O207+[2]Sheet1!O207</f>
        <v>8</v>
      </c>
    </row>
    <row r="193" spans="1:18" s="1" customFormat="1" x14ac:dyDescent="0.25">
      <c r="A193" s="21" t="s">
        <v>176</v>
      </c>
      <c r="B193" s="22">
        <v>0</v>
      </c>
      <c r="C193" s="22">
        <v>0</v>
      </c>
      <c r="D193" s="22">
        <v>0</v>
      </c>
      <c r="E193" s="23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10"/>
      <c r="Q193" s="2"/>
      <c r="R193" s="5"/>
    </row>
    <row r="194" spans="1:18" ht="26.25" x14ac:dyDescent="0.25">
      <c r="A194" s="21" t="s">
        <v>177</v>
      </c>
      <c r="B194" s="22">
        <v>0</v>
      </c>
      <c r="C194" s="22">
        <v>0</v>
      </c>
      <c r="D194" s="22">
        <v>0</v>
      </c>
      <c r="E194" s="23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</row>
    <row r="195" spans="1:18" x14ac:dyDescent="0.25">
      <c r="A195" s="21" t="s">
        <v>178</v>
      </c>
      <c r="B195" s="22">
        <f>+[1]Sheet1!B210+[2]Sheet1!B210</f>
        <v>38</v>
      </c>
      <c r="C195" s="22">
        <f>+[1]Sheet1!C210+[2]Sheet1!C210</f>
        <v>38</v>
      </c>
      <c r="D195" s="22">
        <f>+[1]Sheet1!D210+[2]Sheet1!D210</f>
        <v>34</v>
      </c>
      <c r="E195" s="23">
        <f>+(D195/C195)*100</f>
        <v>89.473684210526315</v>
      </c>
      <c r="F195" s="22">
        <f>+[1]Sheet1!F210+[2]Sheet1!F210</f>
        <v>16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f>+[1]Sheet1!O210+[2]Sheet1!O210</f>
        <v>11</v>
      </c>
    </row>
    <row r="196" spans="1:18" x14ac:dyDescent="0.25">
      <c r="A196" s="21" t="s">
        <v>179</v>
      </c>
      <c r="B196" s="22">
        <f>+[1]Sheet1!B211+[2]Sheet1!B211</f>
        <v>1</v>
      </c>
      <c r="C196" s="22">
        <f>+[1]Sheet1!C211+[2]Sheet1!C211</f>
        <v>1</v>
      </c>
      <c r="D196" s="22">
        <f>+[1]Sheet1!D211+[2]Sheet1!D211</f>
        <v>1</v>
      </c>
      <c r="E196" s="23">
        <f>+(D196/C196)*100</f>
        <v>100</v>
      </c>
      <c r="F196" s="22">
        <f>+[1]Sheet1!F211+[2]Sheet1!F211</f>
        <v>1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f>+[1]Sheet1!O211+[2]Sheet1!O211</f>
        <v>1</v>
      </c>
    </row>
    <row r="197" spans="1:18" x14ac:dyDescent="0.25">
      <c r="A197" s="24" t="s">
        <v>31</v>
      </c>
      <c r="B197" s="22">
        <f>+[1]Sheet1!B212+[2]Sheet1!B212</f>
        <v>7</v>
      </c>
      <c r="C197" s="22">
        <f>+[1]Sheet1!C212+[2]Sheet1!C212</f>
        <v>7</v>
      </c>
      <c r="D197" s="22">
        <f>+[1]Sheet1!D212+[2]Sheet1!D212</f>
        <v>6</v>
      </c>
      <c r="E197" s="23">
        <f>+(D197/C197)*100</f>
        <v>85.714285714285708</v>
      </c>
      <c r="F197" s="22">
        <f>+[1]Sheet1!F212+[2]Sheet1!F212</f>
        <v>1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</row>
    <row r="198" spans="1:18" x14ac:dyDescent="0.25">
      <c r="A198" s="37" t="s">
        <v>32</v>
      </c>
      <c r="B198" s="38">
        <f>SUM(B179:B197)</f>
        <v>96</v>
      </c>
      <c r="C198" s="38">
        <f>SUM(C179:C197)</f>
        <v>96</v>
      </c>
      <c r="D198" s="38">
        <f>SUM(D179:D197)</f>
        <v>82</v>
      </c>
      <c r="E198" s="20">
        <f>+(D198/C198)*100</f>
        <v>85.416666666666657</v>
      </c>
      <c r="F198" s="38">
        <f t="shared" ref="F198:O198" si="11">SUM(F179:F197)</f>
        <v>34</v>
      </c>
      <c r="G198" s="38">
        <f t="shared" si="11"/>
        <v>1</v>
      </c>
      <c r="H198" s="38">
        <f t="shared" si="11"/>
        <v>0</v>
      </c>
      <c r="I198" s="38">
        <f t="shared" si="11"/>
        <v>0</v>
      </c>
      <c r="J198" s="38">
        <f t="shared" si="11"/>
        <v>0</v>
      </c>
      <c r="K198" s="38">
        <f t="shared" si="11"/>
        <v>0</v>
      </c>
      <c r="L198" s="38">
        <f t="shared" si="11"/>
        <v>0</v>
      </c>
      <c r="M198" s="38">
        <f t="shared" si="11"/>
        <v>0</v>
      </c>
      <c r="N198" s="38">
        <f t="shared" si="11"/>
        <v>0</v>
      </c>
      <c r="O198" s="38">
        <f t="shared" si="11"/>
        <v>39</v>
      </c>
    </row>
    <row r="199" spans="1:18" x14ac:dyDescent="0.25">
      <c r="A199" s="41" t="s">
        <v>180</v>
      </c>
      <c r="B199" s="22"/>
      <c r="C199" s="22"/>
      <c r="D199" s="22"/>
      <c r="E199" s="39"/>
      <c r="F199" s="22"/>
      <c r="G199" s="22"/>
      <c r="H199" s="22"/>
      <c r="I199" s="22"/>
      <c r="J199" s="22"/>
      <c r="K199" s="22"/>
      <c r="L199" s="22"/>
      <c r="M199" s="22"/>
      <c r="N199" s="22"/>
      <c r="O199" s="40"/>
    </row>
    <row r="200" spans="1:18" x14ac:dyDescent="0.25">
      <c r="A200" s="21" t="s">
        <v>181</v>
      </c>
      <c r="B200" s="22">
        <v>0</v>
      </c>
      <c r="C200" s="22">
        <v>0</v>
      </c>
      <c r="D200" s="22">
        <v>0</v>
      </c>
      <c r="E200" s="23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</row>
    <row r="201" spans="1:18" x14ac:dyDescent="0.25">
      <c r="A201" s="21" t="s">
        <v>182</v>
      </c>
      <c r="B201" s="22">
        <v>0</v>
      </c>
      <c r="C201" s="22">
        <v>0</v>
      </c>
      <c r="D201" s="22">
        <v>0</v>
      </c>
      <c r="E201" s="23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</row>
    <row r="202" spans="1:18" ht="26.25" x14ac:dyDescent="0.25">
      <c r="A202" s="21" t="s">
        <v>183</v>
      </c>
      <c r="B202" s="22">
        <v>0</v>
      </c>
      <c r="C202" s="22">
        <v>0</v>
      </c>
      <c r="D202" s="22">
        <v>0</v>
      </c>
      <c r="E202" s="23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</row>
    <row r="203" spans="1:18" x14ac:dyDescent="0.25">
      <c r="A203" s="21" t="s">
        <v>184</v>
      </c>
      <c r="B203" s="22">
        <v>0</v>
      </c>
      <c r="C203" s="22">
        <v>0</v>
      </c>
      <c r="D203" s="22">
        <v>0</v>
      </c>
      <c r="E203" s="23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</row>
    <row r="204" spans="1:18" x14ac:dyDescent="0.25">
      <c r="A204" s="25" t="s">
        <v>185</v>
      </c>
      <c r="B204" s="22">
        <v>0</v>
      </c>
      <c r="C204" s="22">
        <v>0</v>
      </c>
      <c r="D204" s="22">
        <v>0</v>
      </c>
      <c r="E204" s="23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</row>
    <row r="205" spans="1:18" x14ac:dyDescent="0.25">
      <c r="A205" s="21" t="s">
        <v>186</v>
      </c>
      <c r="B205" s="22">
        <v>0</v>
      </c>
      <c r="C205" s="22">
        <v>0</v>
      </c>
      <c r="D205" s="22">
        <v>0</v>
      </c>
      <c r="E205" s="23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</row>
    <row r="206" spans="1:18" ht="26.25" x14ac:dyDescent="0.25">
      <c r="A206" s="21" t="s">
        <v>187</v>
      </c>
      <c r="B206" s="22">
        <v>0</v>
      </c>
      <c r="C206" s="22">
        <v>0</v>
      </c>
      <c r="D206" s="22">
        <v>0</v>
      </c>
      <c r="E206" s="23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</row>
    <row r="207" spans="1:18" x14ac:dyDescent="0.25">
      <c r="A207" s="21" t="s">
        <v>188</v>
      </c>
      <c r="B207" s="22">
        <v>0</v>
      </c>
      <c r="C207" s="22">
        <v>0</v>
      </c>
      <c r="D207" s="22">
        <v>0</v>
      </c>
      <c r="E207" s="23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</row>
    <row r="208" spans="1:18" x14ac:dyDescent="0.25">
      <c r="A208" s="21" t="s">
        <v>189</v>
      </c>
      <c r="B208" s="22">
        <v>0</v>
      </c>
      <c r="C208" s="22">
        <v>0</v>
      </c>
      <c r="D208" s="22">
        <v>0</v>
      </c>
      <c r="E208" s="23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</row>
    <row r="209" spans="1:18" x14ac:dyDescent="0.25">
      <c r="A209" s="24" t="s">
        <v>31</v>
      </c>
      <c r="B209" s="22">
        <v>0</v>
      </c>
      <c r="C209" s="22">
        <v>0</v>
      </c>
      <c r="D209" s="22">
        <v>0</v>
      </c>
      <c r="E209" s="23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</row>
    <row r="210" spans="1:18" x14ac:dyDescent="0.25">
      <c r="A210" s="37" t="s">
        <v>32</v>
      </c>
      <c r="B210" s="38">
        <f>SUM(B200:B209)</f>
        <v>0</v>
      </c>
      <c r="C210" s="38">
        <f>SUM(C200:C209)</f>
        <v>0</v>
      </c>
      <c r="D210" s="38">
        <f>SUM(D200:D209)</f>
        <v>0</v>
      </c>
      <c r="E210" s="23">
        <v>0</v>
      </c>
      <c r="F210" s="38">
        <f t="shared" ref="F210:O210" si="12">SUM(F200:F209)</f>
        <v>0</v>
      </c>
      <c r="G210" s="38">
        <f t="shared" si="12"/>
        <v>0</v>
      </c>
      <c r="H210" s="38">
        <f t="shared" si="12"/>
        <v>0</v>
      </c>
      <c r="I210" s="38">
        <f t="shared" si="12"/>
        <v>0</v>
      </c>
      <c r="J210" s="38">
        <f t="shared" si="12"/>
        <v>0</v>
      </c>
      <c r="K210" s="38">
        <f t="shared" si="12"/>
        <v>0</v>
      </c>
      <c r="L210" s="38">
        <f t="shared" si="12"/>
        <v>0</v>
      </c>
      <c r="M210" s="38">
        <f t="shared" si="12"/>
        <v>0</v>
      </c>
      <c r="N210" s="38">
        <f t="shared" si="12"/>
        <v>0</v>
      </c>
      <c r="O210" s="38">
        <f t="shared" si="12"/>
        <v>0</v>
      </c>
    </row>
    <row r="211" spans="1:18" x14ac:dyDescent="0.25">
      <c r="A211" s="34" t="s">
        <v>190</v>
      </c>
      <c r="B211" s="22"/>
      <c r="C211" s="22"/>
      <c r="D211" s="22"/>
      <c r="E211" s="39"/>
      <c r="F211" s="22"/>
      <c r="G211" s="22"/>
      <c r="H211" s="22"/>
      <c r="I211" s="22"/>
      <c r="J211" s="22"/>
      <c r="K211" s="22"/>
      <c r="L211" s="22"/>
      <c r="M211" s="22"/>
      <c r="N211" s="22"/>
      <c r="O211" s="40"/>
    </row>
    <row r="212" spans="1:18" x14ac:dyDescent="0.25">
      <c r="A212" s="24" t="s">
        <v>191</v>
      </c>
      <c r="B212" s="22">
        <f>+[1]Sheet1!B233+[2]Sheet1!B233</f>
        <v>15</v>
      </c>
      <c r="C212" s="22">
        <f>+[1]Sheet1!C233+[2]Sheet1!C233</f>
        <v>15</v>
      </c>
      <c r="D212" s="22">
        <f>+[1]Sheet1!D233+[2]Sheet1!D233</f>
        <v>15</v>
      </c>
      <c r="E212" s="23">
        <f>+(D212/C212)*100</f>
        <v>100</v>
      </c>
      <c r="F212" s="22">
        <f>+[1]Sheet1!F233+[2]Sheet1!F233</f>
        <v>8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</row>
    <row r="213" spans="1:18" x14ac:dyDescent="0.25">
      <c r="A213" s="24" t="s">
        <v>192</v>
      </c>
      <c r="B213" s="22">
        <f>+[1]Sheet1!B234+[2]Sheet1!B234</f>
        <v>72</v>
      </c>
      <c r="C213" s="22">
        <f>+[1]Sheet1!C234+[2]Sheet1!C234</f>
        <v>72</v>
      </c>
      <c r="D213" s="22">
        <f>+[1]Sheet1!D234+[2]Sheet1!D234</f>
        <v>72</v>
      </c>
      <c r="E213" s="23">
        <f>+(D213/C213)*100</f>
        <v>100</v>
      </c>
      <c r="F213" s="22">
        <f>+[1]Sheet1!F234+[2]Sheet1!F234</f>
        <v>21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</row>
    <row r="214" spans="1:18" x14ac:dyDescent="0.25">
      <c r="A214" s="21" t="s">
        <v>193</v>
      </c>
      <c r="B214" s="22">
        <f>+[1]Sheet1!B235+[2]Sheet1!B235</f>
        <v>22</v>
      </c>
      <c r="C214" s="22">
        <f>+[1]Sheet1!C235+[2]Sheet1!C235</f>
        <v>22</v>
      </c>
      <c r="D214" s="22">
        <f>+[1]Sheet1!D235+[2]Sheet1!D235</f>
        <v>20</v>
      </c>
      <c r="E214" s="23">
        <f>+(D214/C214)*100</f>
        <v>90.909090909090907</v>
      </c>
      <c r="F214" s="22">
        <f>+[1]Sheet1!F235+[2]Sheet1!F235</f>
        <v>10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f>+[1]Sheet1!O235+[2]Sheet1!O235</f>
        <v>1</v>
      </c>
    </row>
    <row r="215" spans="1:18" x14ac:dyDescent="0.25">
      <c r="A215" s="21" t="s">
        <v>194</v>
      </c>
      <c r="B215" s="22">
        <f>+[1]Sheet1!B236+[2]Sheet1!B236</f>
        <v>153</v>
      </c>
      <c r="C215" s="22">
        <f>+[1]Sheet1!C236+[2]Sheet1!C236</f>
        <v>153</v>
      </c>
      <c r="D215" s="22">
        <f>+[1]Sheet1!D236+[2]Sheet1!D236</f>
        <v>132</v>
      </c>
      <c r="E215" s="23">
        <f>+(D215/C215)*100</f>
        <v>86.274509803921575</v>
      </c>
      <c r="F215" s="22">
        <f>+[1]Sheet1!F236+[2]Sheet1!F236</f>
        <v>36</v>
      </c>
      <c r="G215" s="22">
        <v>0</v>
      </c>
      <c r="H215" s="22">
        <f>+[1]Sheet1!H236+[2]Sheet1!H236</f>
        <v>1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f>+[1]Sheet1!O236+[2]Sheet1!O236</f>
        <v>4</v>
      </c>
    </row>
    <row r="216" spans="1:18" x14ac:dyDescent="0.25">
      <c r="A216" s="21" t="s">
        <v>195</v>
      </c>
      <c r="B216" s="22">
        <v>0</v>
      </c>
      <c r="C216" s="22">
        <v>0</v>
      </c>
      <c r="D216" s="22">
        <v>0</v>
      </c>
      <c r="E216" s="23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</row>
    <row r="217" spans="1:18" s="1" customFormat="1" x14ac:dyDescent="0.25">
      <c r="A217" s="21" t="s">
        <v>196</v>
      </c>
      <c r="B217" s="22">
        <v>0</v>
      </c>
      <c r="C217" s="22">
        <v>0</v>
      </c>
      <c r="D217" s="22">
        <v>0</v>
      </c>
      <c r="E217" s="23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10"/>
      <c r="Q217" s="2"/>
      <c r="R217" s="5"/>
    </row>
    <row r="218" spans="1:18" x14ac:dyDescent="0.25">
      <c r="A218" s="21" t="s">
        <v>197</v>
      </c>
      <c r="B218" s="22">
        <f>+[1]Sheet1!B239+[2]Sheet1!B239</f>
        <v>4</v>
      </c>
      <c r="C218" s="22">
        <f>+[1]Sheet1!C239+[2]Sheet1!C239</f>
        <v>4</v>
      </c>
      <c r="D218" s="22">
        <f>+[1]Sheet1!D239+[2]Sheet1!D239</f>
        <v>4</v>
      </c>
      <c r="E218" s="23">
        <f t="shared" ref="E218:E223" si="13">+(D218/C218)*100</f>
        <v>100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</row>
    <row r="219" spans="1:18" x14ac:dyDescent="0.25">
      <c r="A219" s="21" t="s">
        <v>198</v>
      </c>
      <c r="B219" s="22">
        <f>+[1]Sheet1!B240+[2]Sheet1!B240</f>
        <v>2</v>
      </c>
      <c r="C219" s="22">
        <f>+[1]Sheet1!C240+[2]Sheet1!C240</f>
        <v>2</v>
      </c>
      <c r="D219" s="22">
        <f>+[1]Sheet1!D240+[2]Sheet1!D240</f>
        <v>2</v>
      </c>
      <c r="E219" s="23">
        <f t="shared" si="13"/>
        <v>100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</row>
    <row r="220" spans="1:18" x14ac:dyDescent="0.25">
      <c r="A220" s="21" t="s">
        <v>199</v>
      </c>
      <c r="B220" s="22">
        <f>+[1]Sheet1!B241+[2]Sheet1!B241</f>
        <v>54</v>
      </c>
      <c r="C220" s="22">
        <f>+[1]Sheet1!C241+[2]Sheet1!C241</f>
        <v>54</v>
      </c>
      <c r="D220" s="22">
        <f>+[1]Sheet1!D241+[2]Sheet1!D241</f>
        <v>42</v>
      </c>
      <c r="E220" s="23">
        <f t="shared" si="13"/>
        <v>77.777777777777786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</row>
    <row r="221" spans="1:18" x14ac:dyDescent="0.25">
      <c r="A221" s="21" t="s">
        <v>200</v>
      </c>
      <c r="B221" s="22">
        <f>+[1]Sheet1!B242+[2]Sheet1!B242</f>
        <v>10</v>
      </c>
      <c r="C221" s="22">
        <f>+[1]Sheet1!C242+[2]Sheet1!C242</f>
        <v>10</v>
      </c>
      <c r="D221" s="22">
        <f>+[1]Sheet1!D242+[2]Sheet1!D242</f>
        <v>9</v>
      </c>
      <c r="E221" s="23">
        <f t="shared" si="13"/>
        <v>90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</row>
    <row r="222" spans="1:18" x14ac:dyDescent="0.25">
      <c r="A222" s="24" t="s">
        <v>31</v>
      </c>
      <c r="B222" s="22">
        <f>+[1]Sheet1!B243+[2]Sheet1!B243</f>
        <v>6</v>
      </c>
      <c r="C222" s="22">
        <f>+[1]Sheet1!C243+[2]Sheet1!C243</f>
        <v>6</v>
      </c>
      <c r="D222" s="22">
        <f>+[1]Sheet1!D243+[2]Sheet1!D243</f>
        <v>6</v>
      </c>
      <c r="E222" s="23">
        <f t="shared" si="13"/>
        <v>100</v>
      </c>
      <c r="F222" s="22">
        <f>+[1]Sheet1!F243+[2]Sheet1!F243</f>
        <v>1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</row>
    <row r="223" spans="1:18" x14ac:dyDescent="0.25">
      <c r="A223" s="37" t="s">
        <v>32</v>
      </c>
      <c r="B223" s="38">
        <f>SUM(B212:B222)</f>
        <v>338</v>
      </c>
      <c r="C223" s="38">
        <f>SUM(C212:C222)</f>
        <v>338</v>
      </c>
      <c r="D223" s="38">
        <f>SUM(D212:D222)</f>
        <v>302</v>
      </c>
      <c r="E223" s="20">
        <f t="shared" si="13"/>
        <v>89.349112426035504</v>
      </c>
      <c r="F223" s="38">
        <f t="shared" ref="F223:O223" si="14">SUM(F212:F222)</f>
        <v>76</v>
      </c>
      <c r="G223" s="38">
        <f t="shared" si="14"/>
        <v>0</v>
      </c>
      <c r="H223" s="38">
        <f t="shared" si="14"/>
        <v>1</v>
      </c>
      <c r="I223" s="38">
        <f t="shared" si="14"/>
        <v>0</v>
      </c>
      <c r="J223" s="38">
        <f t="shared" si="14"/>
        <v>0</v>
      </c>
      <c r="K223" s="38">
        <f t="shared" si="14"/>
        <v>0</v>
      </c>
      <c r="L223" s="38">
        <f t="shared" si="14"/>
        <v>0</v>
      </c>
      <c r="M223" s="38">
        <f t="shared" si="14"/>
        <v>0</v>
      </c>
      <c r="N223" s="38">
        <f t="shared" si="14"/>
        <v>0</v>
      </c>
      <c r="O223" s="38">
        <f t="shared" si="14"/>
        <v>5</v>
      </c>
    </row>
    <row r="224" spans="1:18" x14ac:dyDescent="0.25">
      <c r="A224" s="41" t="s">
        <v>201</v>
      </c>
      <c r="B224" s="22"/>
      <c r="C224" s="22"/>
      <c r="D224" s="22"/>
      <c r="E224" s="39"/>
      <c r="F224" s="22"/>
      <c r="G224" s="22"/>
      <c r="H224" s="22"/>
      <c r="I224" s="22"/>
      <c r="J224" s="22"/>
      <c r="K224" s="22"/>
      <c r="L224" s="22"/>
      <c r="M224" s="22"/>
      <c r="N224" s="22"/>
      <c r="O224" s="40"/>
    </row>
    <row r="225" spans="1:15" x14ac:dyDescent="0.25">
      <c r="A225" s="21" t="s">
        <v>202</v>
      </c>
      <c r="B225" s="22">
        <f>+[1]Sheet1!B247+[2]Sheet1!B247</f>
        <v>1816</v>
      </c>
      <c r="C225" s="22">
        <f>+[1]Sheet1!C247+[2]Sheet1!C247</f>
        <v>1809</v>
      </c>
      <c r="D225" s="22">
        <f>+[1]Sheet1!D247+[2]Sheet1!D247</f>
        <v>1129</v>
      </c>
      <c r="E225" s="23">
        <f>+(D225/C225)*100</f>
        <v>62.41017136539525</v>
      </c>
      <c r="F225" s="22">
        <f>+[1]Sheet1!F247+[2]Sheet1!F247</f>
        <v>64</v>
      </c>
      <c r="G225" s="22">
        <f>+[1]Sheet1!G247+[2]Sheet1!G247</f>
        <v>8</v>
      </c>
      <c r="H225" s="22">
        <f>+[1]Sheet1!H247+[2]Sheet1!H247</f>
        <v>7</v>
      </c>
      <c r="I225" s="22">
        <v>0</v>
      </c>
      <c r="J225" s="22">
        <f>+[1]Sheet1!J247+[2]Sheet1!J247</f>
        <v>2</v>
      </c>
      <c r="K225" s="22">
        <v>0</v>
      </c>
      <c r="L225" s="22">
        <v>0</v>
      </c>
      <c r="M225" s="22">
        <v>0</v>
      </c>
      <c r="N225" s="22">
        <v>0</v>
      </c>
      <c r="O225" s="22">
        <f>+[1]Sheet1!O247+[2]Sheet1!O247</f>
        <v>491</v>
      </c>
    </row>
    <row r="226" spans="1:15" x14ac:dyDescent="0.25">
      <c r="A226" s="21" t="s">
        <v>203</v>
      </c>
      <c r="B226" s="22">
        <v>0</v>
      </c>
      <c r="C226" s="22">
        <v>0</v>
      </c>
      <c r="D226" s="22">
        <v>0</v>
      </c>
      <c r="E226" s="23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</row>
    <row r="227" spans="1:15" ht="26.25" x14ac:dyDescent="0.25">
      <c r="A227" s="25" t="s">
        <v>204</v>
      </c>
      <c r="B227" s="22">
        <f>+[1]Sheet1!B249+[2]Sheet1!B249</f>
        <v>13</v>
      </c>
      <c r="C227" s="22">
        <f>+[1]Sheet1!C249+[2]Sheet1!C249</f>
        <v>13</v>
      </c>
      <c r="D227" s="22">
        <f>+[1]Sheet1!D249+[2]Sheet1!D249</f>
        <v>9</v>
      </c>
      <c r="E227" s="23">
        <f>+(D227/C227)*100</f>
        <v>69.230769230769226</v>
      </c>
      <c r="F227" s="22">
        <f>+[1]Sheet1!F249+[2]Sheet1!F249</f>
        <v>2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f>+[1]Sheet1!O249+[2]Sheet1!O249</f>
        <v>1</v>
      </c>
    </row>
    <row r="228" spans="1:15" x14ac:dyDescent="0.25">
      <c r="A228" s="21" t="s">
        <v>205</v>
      </c>
      <c r="B228" s="22">
        <f>+[1]Sheet1!B250+[2]Sheet1!B250</f>
        <v>1</v>
      </c>
      <c r="C228" s="22">
        <f>+[1]Sheet1!C250+[2]Sheet1!C250</f>
        <v>1</v>
      </c>
      <c r="D228" s="22">
        <f>+[1]Sheet1!D250+[2]Sheet1!D250</f>
        <v>1</v>
      </c>
      <c r="E228" s="23">
        <f>+(D228/C228)*100</f>
        <v>100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</row>
    <row r="229" spans="1:15" x14ac:dyDescent="0.25">
      <c r="A229" s="21" t="s">
        <v>206</v>
      </c>
      <c r="B229" s="22">
        <v>0</v>
      </c>
      <c r="C229" s="22">
        <v>0</v>
      </c>
      <c r="D229" s="22">
        <v>0</v>
      </c>
      <c r="E229" s="23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</row>
    <row r="230" spans="1:15" x14ac:dyDescent="0.25">
      <c r="A230" s="21" t="s">
        <v>207</v>
      </c>
      <c r="B230" s="22">
        <v>0</v>
      </c>
      <c r="C230" s="22">
        <v>0</v>
      </c>
      <c r="D230" s="22">
        <v>0</v>
      </c>
      <c r="E230" s="23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</row>
    <row r="231" spans="1:15" x14ac:dyDescent="0.25">
      <c r="A231" s="25" t="s">
        <v>208</v>
      </c>
      <c r="B231" s="22">
        <f>+[1]Sheet1!B253+[2]Sheet1!B253</f>
        <v>17</v>
      </c>
      <c r="C231" s="22">
        <f>+[1]Sheet1!C253+[2]Sheet1!C253</f>
        <v>17</v>
      </c>
      <c r="D231" s="22">
        <f>+[1]Sheet1!D253+[2]Sheet1!D253</f>
        <v>16</v>
      </c>
      <c r="E231" s="23">
        <f>+(D231/C231)*100</f>
        <v>94.117647058823522</v>
      </c>
      <c r="F231" s="22">
        <f>+[1]Sheet1!F253+[2]Sheet1!F253</f>
        <v>6</v>
      </c>
      <c r="G231" s="22">
        <v>0</v>
      </c>
      <c r="H231" s="22">
        <f>+[1]Sheet1!H253+[2]Sheet1!H253</f>
        <v>1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f>+[1]Sheet1!O253+[2]Sheet1!O253</f>
        <v>5</v>
      </c>
    </row>
    <row r="232" spans="1:15" x14ac:dyDescent="0.25">
      <c r="A232" s="25" t="s">
        <v>209</v>
      </c>
      <c r="B232" s="22">
        <f>+[1]Sheet1!B254+[2]Sheet1!B254</f>
        <v>8</v>
      </c>
      <c r="C232" s="22">
        <f>+[1]Sheet1!C254+[2]Sheet1!C254</f>
        <v>8</v>
      </c>
      <c r="D232" s="22">
        <f>+[1]Sheet1!D254+[2]Sheet1!D254</f>
        <v>4</v>
      </c>
      <c r="E232" s="23">
        <f>+(D232/C232)*100</f>
        <v>50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f>+[1]Sheet1!O254+[2]Sheet1!O254</f>
        <v>1</v>
      </c>
    </row>
    <row r="233" spans="1:15" x14ac:dyDescent="0.25">
      <c r="A233" s="25" t="s">
        <v>210</v>
      </c>
      <c r="B233" s="22">
        <f>+[1]Sheet1!B255+[2]Sheet1!B255</f>
        <v>30</v>
      </c>
      <c r="C233" s="22">
        <f>+[1]Sheet1!C255+[2]Sheet1!C255</f>
        <v>30</v>
      </c>
      <c r="D233" s="22">
        <f>+[1]Sheet1!D255+[2]Sheet1!D255</f>
        <v>12</v>
      </c>
      <c r="E233" s="23">
        <f>+(D233/C233)*100</f>
        <v>40</v>
      </c>
      <c r="F233" s="22">
        <f>+[1]Sheet1!F255+[2]Sheet1!F255</f>
        <v>1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f>+[1]Sheet1!O255+[2]Sheet1!O255</f>
        <v>9</v>
      </c>
    </row>
    <row r="234" spans="1:15" x14ac:dyDescent="0.25">
      <c r="A234" s="21" t="s">
        <v>211</v>
      </c>
      <c r="B234" s="22">
        <v>0</v>
      </c>
      <c r="C234" s="22">
        <v>0</v>
      </c>
      <c r="D234" s="22">
        <v>0</v>
      </c>
      <c r="E234" s="23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</row>
    <row r="235" spans="1:15" x14ac:dyDescent="0.25">
      <c r="A235" s="21" t="s">
        <v>212</v>
      </c>
      <c r="B235" s="22">
        <f>+[1]Sheet1!B257+[2]Sheet1!B257</f>
        <v>692</v>
      </c>
      <c r="C235" s="22">
        <f>+[1]Sheet1!C257+[2]Sheet1!C257</f>
        <v>681</v>
      </c>
      <c r="D235" s="22">
        <f>+[1]Sheet1!D257+[2]Sheet1!D257</f>
        <v>284</v>
      </c>
      <c r="E235" s="23">
        <f>+(D235/C235)*100</f>
        <v>41.70337738619677</v>
      </c>
      <c r="F235" s="22">
        <f>+[1]Sheet1!F257+[2]Sheet1!F257</f>
        <v>16</v>
      </c>
      <c r="G235" s="22">
        <f>+[1]Sheet1!G257+[2]Sheet1!G257</f>
        <v>3</v>
      </c>
      <c r="H235" s="22">
        <f>+[1]Sheet1!H257+[2]Sheet1!H257</f>
        <v>1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f>+[1]Sheet1!N257+[2]Sheet1!N257</f>
        <v>3</v>
      </c>
      <c r="O235" s="22">
        <f>+[1]Sheet1!O257+[2]Sheet1!O257</f>
        <v>102</v>
      </c>
    </row>
    <row r="236" spans="1:15" x14ac:dyDescent="0.25">
      <c r="A236" s="21" t="s">
        <v>213</v>
      </c>
      <c r="B236" s="22">
        <f>+[1]Sheet1!B258+[2]Sheet1!B258</f>
        <v>4</v>
      </c>
      <c r="C236" s="22">
        <f>+[1]Sheet1!C258+[2]Sheet1!C258</f>
        <v>4</v>
      </c>
      <c r="D236" s="22">
        <f>+[1]Sheet1!D258+[2]Sheet1!D258</f>
        <v>2</v>
      </c>
      <c r="E236" s="23">
        <f>+(D236/C236)*100</f>
        <v>50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</row>
    <row r="237" spans="1:15" x14ac:dyDescent="0.25">
      <c r="A237" s="25" t="s">
        <v>214</v>
      </c>
      <c r="B237" s="22">
        <f>+[1]Sheet1!B259+[2]Sheet1!B259</f>
        <v>253</v>
      </c>
      <c r="C237" s="22">
        <f>+[1]Sheet1!C259+[2]Sheet1!C259</f>
        <v>253</v>
      </c>
      <c r="D237" s="22">
        <f>+[1]Sheet1!D259+[2]Sheet1!D259</f>
        <v>141</v>
      </c>
      <c r="E237" s="23">
        <f>+(D237/C237)*100</f>
        <v>55.731225296442688</v>
      </c>
      <c r="F237" s="22">
        <v>0</v>
      </c>
      <c r="G237" s="22">
        <v>0</v>
      </c>
      <c r="H237" s="22">
        <f>+[1]Sheet1!H259+[2]Sheet1!H259</f>
        <v>2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f>+[1]Sheet1!O259+[2]Sheet1!O259</f>
        <v>91</v>
      </c>
    </row>
    <row r="238" spans="1:15" x14ac:dyDescent="0.25">
      <c r="A238" s="21" t="s">
        <v>215</v>
      </c>
      <c r="B238" s="22">
        <f>+[1]Sheet1!B260+[2]Sheet1!B260</f>
        <v>300</v>
      </c>
      <c r="C238" s="22">
        <f>+[1]Sheet1!C260+[2]Sheet1!C260</f>
        <v>298</v>
      </c>
      <c r="D238" s="22">
        <f>+[1]Sheet1!D260+[2]Sheet1!D260</f>
        <v>173</v>
      </c>
      <c r="E238" s="23">
        <f>+(D238/C238)*100</f>
        <v>58.053691275167786</v>
      </c>
      <c r="F238" s="22">
        <f>+[1]Sheet1!F260+[2]Sheet1!F260</f>
        <v>10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f>+[1]Sheet1!O260+[2]Sheet1!O260</f>
        <v>103</v>
      </c>
    </row>
    <row r="239" spans="1:15" ht="26.25" x14ac:dyDescent="0.25">
      <c r="A239" s="21" t="s">
        <v>216</v>
      </c>
      <c r="B239" s="22">
        <f>+[1]Sheet1!B261+[2]Sheet1!B261</f>
        <v>51</v>
      </c>
      <c r="C239" s="22">
        <f>+[1]Sheet1!C261+[2]Sheet1!C261</f>
        <v>47</v>
      </c>
      <c r="D239" s="22">
        <f>+[1]Sheet1!D261+[2]Sheet1!D261</f>
        <v>27</v>
      </c>
      <c r="E239" s="23">
        <f>+(D239/C239)*100</f>
        <v>57.446808510638306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f>+[1]Sheet1!O261+[2]Sheet1!O261</f>
        <v>11</v>
      </c>
    </row>
    <row r="240" spans="1:15" x14ac:dyDescent="0.25">
      <c r="A240" s="25" t="s">
        <v>217</v>
      </c>
      <c r="B240" s="22">
        <v>0</v>
      </c>
      <c r="C240" s="22">
        <v>0</v>
      </c>
      <c r="D240" s="22">
        <v>0</v>
      </c>
      <c r="E240" s="23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</row>
    <row r="241" spans="1:18" x14ac:dyDescent="0.25">
      <c r="A241" s="25" t="s">
        <v>218</v>
      </c>
      <c r="B241" s="22">
        <f>+[1]Sheet1!B263+[2]Sheet1!B263</f>
        <v>12</v>
      </c>
      <c r="C241" s="22">
        <f>+[1]Sheet1!C263+[2]Sheet1!C263</f>
        <v>12</v>
      </c>
      <c r="D241" s="22">
        <f>+[1]Sheet1!D263+[2]Sheet1!D263</f>
        <v>7</v>
      </c>
      <c r="E241" s="23">
        <f>+(D241/C241)*100</f>
        <v>58.333333333333336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f>+[1]Sheet1!O263+[2]Sheet1!O263</f>
        <v>3</v>
      </c>
    </row>
    <row r="242" spans="1:18" x14ac:dyDescent="0.25">
      <c r="A242" s="25" t="s">
        <v>219</v>
      </c>
      <c r="B242" s="22">
        <f>+[1]Sheet1!B264+[2]Sheet1!B264</f>
        <v>277</v>
      </c>
      <c r="C242" s="22">
        <f>+[1]Sheet1!C264+[2]Sheet1!C264</f>
        <v>274</v>
      </c>
      <c r="D242" s="22">
        <f>+[1]Sheet1!D264+[2]Sheet1!D264</f>
        <v>156</v>
      </c>
      <c r="E242" s="23">
        <f>+(D242/C242)*100</f>
        <v>56.934306569343065</v>
      </c>
      <c r="F242" s="22">
        <f>+[1]Sheet1!F264+[2]Sheet1!F264</f>
        <v>8</v>
      </c>
      <c r="G242" s="22">
        <v>0</v>
      </c>
      <c r="H242" s="22">
        <f>+[1]Sheet1!H264+[2]Sheet1!H264</f>
        <v>2</v>
      </c>
      <c r="I242" s="22">
        <v>0</v>
      </c>
      <c r="J242" s="22">
        <f>+[1]Sheet1!J264+[2]Sheet1!J264</f>
        <v>2</v>
      </c>
      <c r="K242" s="22">
        <v>0</v>
      </c>
      <c r="L242" s="22">
        <v>0</v>
      </c>
      <c r="M242" s="22">
        <v>0</v>
      </c>
      <c r="N242" s="22">
        <v>0</v>
      </c>
      <c r="O242" s="22">
        <f>+[1]Sheet1!O264+[2]Sheet1!O264</f>
        <v>105</v>
      </c>
    </row>
    <row r="243" spans="1:18" x14ac:dyDescent="0.25">
      <c r="A243" s="21" t="s">
        <v>220</v>
      </c>
      <c r="B243" s="22">
        <v>0</v>
      </c>
      <c r="C243" s="22">
        <v>0</v>
      </c>
      <c r="D243" s="22">
        <v>0</v>
      </c>
      <c r="E243" s="23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</row>
    <row r="244" spans="1:18" s="1" customFormat="1" x14ac:dyDescent="0.25">
      <c r="A244" s="25" t="s">
        <v>221</v>
      </c>
      <c r="B244" s="22">
        <f>+[1]Sheet1!B266+[2]Sheet1!B266</f>
        <v>1</v>
      </c>
      <c r="C244" s="22">
        <f>+[1]Sheet1!C266+[2]Sheet1!C266</f>
        <v>1</v>
      </c>
      <c r="D244" s="22">
        <v>0</v>
      </c>
      <c r="E244" s="23">
        <f>+(D244/C244)*100</f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10"/>
      <c r="Q244" s="2"/>
      <c r="R244" s="5"/>
    </row>
    <row r="245" spans="1:18" x14ac:dyDescent="0.25">
      <c r="A245" s="25" t="s">
        <v>222</v>
      </c>
      <c r="B245" s="22">
        <f>+[1]Sheet1!B267+[2]Sheet1!B267</f>
        <v>4</v>
      </c>
      <c r="C245" s="22">
        <f>+[1]Sheet1!C267+[2]Sheet1!C267</f>
        <v>4</v>
      </c>
      <c r="D245" s="22">
        <f>+[1]Sheet1!D267+[2]Sheet1!D267</f>
        <v>4</v>
      </c>
      <c r="E245" s="23">
        <f>+(D245/C245)*100</f>
        <v>100</v>
      </c>
      <c r="F245" s="22">
        <f>+[1]Sheet1!F267+[2]Sheet1!F267</f>
        <v>1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f>+[1]Sheet1!O267+[2]Sheet1!O267</f>
        <v>3</v>
      </c>
    </row>
    <row r="246" spans="1:18" ht="26.25" x14ac:dyDescent="0.25">
      <c r="A246" s="21" t="s">
        <v>223</v>
      </c>
      <c r="B246" s="22">
        <v>0</v>
      </c>
      <c r="C246" s="22">
        <v>0</v>
      </c>
      <c r="D246" s="22">
        <v>0</v>
      </c>
      <c r="E246" s="23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</row>
    <row r="247" spans="1:18" ht="26.25" x14ac:dyDescent="0.25">
      <c r="A247" s="21" t="s">
        <v>224</v>
      </c>
      <c r="B247" s="22">
        <v>0</v>
      </c>
      <c r="C247" s="22">
        <v>0</v>
      </c>
      <c r="D247" s="22">
        <v>0</v>
      </c>
      <c r="E247" s="23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</row>
    <row r="248" spans="1:18" x14ac:dyDescent="0.25">
      <c r="A248" s="21" t="s">
        <v>225</v>
      </c>
      <c r="B248" s="22">
        <v>0</v>
      </c>
      <c r="C248" s="22">
        <v>0</v>
      </c>
      <c r="D248" s="22">
        <v>0</v>
      </c>
      <c r="E248" s="23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</row>
    <row r="249" spans="1:18" x14ac:dyDescent="0.25">
      <c r="A249" s="21" t="s">
        <v>226</v>
      </c>
      <c r="B249" s="22">
        <v>0</v>
      </c>
      <c r="C249" s="22">
        <v>0</v>
      </c>
      <c r="D249" s="22">
        <v>0</v>
      </c>
      <c r="E249" s="23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</row>
    <row r="250" spans="1:18" x14ac:dyDescent="0.25">
      <c r="A250" s="25" t="s">
        <v>227</v>
      </c>
      <c r="B250" s="22">
        <f>+[1]Sheet1!B272+[2]Sheet1!B272</f>
        <v>11</v>
      </c>
      <c r="C250" s="22">
        <f>+[1]Sheet1!C272+[2]Sheet1!C272</f>
        <v>11</v>
      </c>
      <c r="D250" s="22">
        <f>+[1]Sheet1!D272+[2]Sheet1!D272</f>
        <v>9</v>
      </c>
      <c r="E250" s="23">
        <f>+(D250/C250)*100</f>
        <v>81.818181818181827</v>
      </c>
      <c r="F250" s="22">
        <f>+[1]Sheet1!F272+[2]Sheet1!F272</f>
        <v>3</v>
      </c>
      <c r="G250" s="22">
        <f>+[1]Sheet1!G272+[2]Sheet1!G272</f>
        <v>3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f>+[1]Sheet1!O272+[2]Sheet1!O272</f>
        <v>2</v>
      </c>
    </row>
    <row r="251" spans="1:18" ht="26.25" x14ac:dyDescent="0.25">
      <c r="A251" s="21" t="s">
        <v>228</v>
      </c>
      <c r="B251" s="22">
        <f>+[1]Sheet1!B273+[2]Sheet1!B273</f>
        <v>2</v>
      </c>
      <c r="C251" s="22">
        <f>+[1]Sheet1!C273+[2]Sheet1!C273</f>
        <v>2</v>
      </c>
      <c r="D251" s="22">
        <f>+[1]Sheet1!D273+[2]Sheet1!D273</f>
        <v>2</v>
      </c>
      <c r="E251" s="23">
        <f>+(D251/C251)*100</f>
        <v>100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</row>
    <row r="252" spans="1:18" x14ac:dyDescent="0.25">
      <c r="A252" s="25" t="s">
        <v>229</v>
      </c>
      <c r="B252" s="22">
        <f>+[1]Sheet1!B274+[2]Sheet1!B274</f>
        <v>3</v>
      </c>
      <c r="C252" s="22">
        <f>+[1]Sheet1!C274+[2]Sheet1!C274</f>
        <v>3</v>
      </c>
      <c r="D252" s="22">
        <f>+[1]Sheet1!D274+[2]Sheet1!D274</f>
        <v>2</v>
      </c>
      <c r="E252" s="23">
        <f>+(D252/C252)*100</f>
        <v>66.666666666666657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f>+[1]Sheet1!O274+[2]Sheet1!O274</f>
        <v>2</v>
      </c>
    </row>
    <row r="253" spans="1:18" x14ac:dyDescent="0.25">
      <c r="A253" s="25" t="s">
        <v>230</v>
      </c>
      <c r="B253" s="22">
        <f>+[1]Sheet1!B275+[2]Sheet1!B275</f>
        <v>62</v>
      </c>
      <c r="C253" s="22">
        <f>+[1]Sheet1!C275+[2]Sheet1!C275</f>
        <v>62</v>
      </c>
      <c r="D253" s="22">
        <f>+[1]Sheet1!D275+[2]Sheet1!D275</f>
        <v>46</v>
      </c>
      <c r="E253" s="23">
        <f>+(D253/C253)*100</f>
        <v>74.193548387096769</v>
      </c>
      <c r="F253" s="22">
        <f>+[1]Sheet1!F275+[2]Sheet1!F275</f>
        <v>12</v>
      </c>
      <c r="G253" s="22">
        <v>0</v>
      </c>
      <c r="H253" s="22">
        <f>+[1]Sheet1!H275+[2]Sheet1!H275</f>
        <v>1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f>+[1]Sheet1!O275+[2]Sheet1!O275</f>
        <v>27</v>
      </c>
    </row>
    <row r="254" spans="1:18" x14ac:dyDescent="0.25">
      <c r="A254" s="25" t="s">
        <v>231</v>
      </c>
      <c r="B254" s="22">
        <f>+[1]Sheet1!B276+[2]Sheet1!B276</f>
        <v>640</v>
      </c>
      <c r="C254" s="22">
        <f>+[1]Sheet1!C276+[2]Sheet1!C276</f>
        <v>636</v>
      </c>
      <c r="D254" s="22">
        <f>+[1]Sheet1!D276+[2]Sheet1!D276</f>
        <v>432</v>
      </c>
      <c r="E254" s="23">
        <f>+(D254/C254)*100</f>
        <v>67.924528301886795</v>
      </c>
      <c r="F254" s="22">
        <f>+[1]Sheet1!F276+[2]Sheet1!F276</f>
        <v>26</v>
      </c>
      <c r="G254" s="22">
        <f>+[1]Sheet1!G276+[2]Sheet1!G276</f>
        <v>5</v>
      </c>
      <c r="H254" s="22">
        <f>+[1]Sheet1!H276+[2]Sheet1!H276</f>
        <v>1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f>+[1]Sheet1!O276+[2]Sheet1!O276</f>
        <v>262</v>
      </c>
    </row>
    <row r="255" spans="1:18" x14ac:dyDescent="0.25">
      <c r="A255" s="21" t="s">
        <v>232</v>
      </c>
      <c r="B255" s="22">
        <v>0</v>
      </c>
      <c r="C255" s="22">
        <v>0</v>
      </c>
      <c r="D255" s="22">
        <v>0</v>
      </c>
      <c r="E255" s="23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</row>
    <row r="256" spans="1:18" x14ac:dyDescent="0.25">
      <c r="A256" s="25" t="s">
        <v>233</v>
      </c>
      <c r="B256" s="22">
        <f>+[1]Sheet1!B278+[2]Sheet1!B278</f>
        <v>4551</v>
      </c>
      <c r="C256" s="22">
        <f>+[1]Sheet1!C278+[2]Sheet1!C278</f>
        <v>4533</v>
      </c>
      <c r="D256" s="22">
        <f>+[1]Sheet1!D278+[2]Sheet1!D278</f>
        <v>2899</v>
      </c>
      <c r="E256" s="23">
        <f>+(D256/C256)*100</f>
        <v>63.953231855283477</v>
      </c>
      <c r="F256" s="22">
        <f>+[1]Sheet1!F278+[2]Sheet1!F278</f>
        <v>99</v>
      </c>
      <c r="G256" s="22">
        <f>+[1]Sheet1!G278+[2]Sheet1!G278</f>
        <v>6</v>
      </c>
      <c r="H256" s="22">
        <f>+[1]Sheet1!H278+[2]Sheet1!H278</f>
        <v>8</v>
      </c>
      <c r="I256" s="22">
        <v>0</v>
      </c>
      <c r="J256" s="22">
        <f>+[1]Sheet1!J278+[2]Sheet1!J278</f>
        <v>8</v>
      </c>
      <c r="K256" s="22">
        <v>0</v>
      </c>
      <c r="L256" s="22">
        <v>0</v>
      </c>
      <c r="M256" s="22">
        <v>0</v>
      </c>
      <c r="N256" s="22">
        <f>+[1]Sheet1!N278+[2]Sheet1!N278</f>
        <v>1</v>
      </c>
      <c r="O256" s="22">
        <f>+[1]Sheet1!O278+[2]Sheet1!O278</f>
        <v>1476</v>
      </c>
    </row>
    <row r="257" spans="1:15" x14ac:dyDescent="0.25">
      <c r="A257" s="21" t="s">
        <v>234</v>
      </c>
      <c r="B257" s="22">
        <f>+[1]Sheet1!B279+[2]Sheet1!B279</f>
        <v>3</v>
      </c>
      <c r="C257" s="22">
        <f>+[1]Sheet1!C279+[2]Sheet1!C279</f>
        <v>3</v>
      </c>
      <c r="D257" s="22">
        <f>+[1]Sheet1!D279+[2]Sheet1!D279</f>
        <v>2</v>
      </c>
      <c r="E257" s="23">
        <f>+(D257/C257)*100</f>
        <v>66.666666666666657</v>
      </c>
      <c r="F257" s="22">
        <f>+[1]Sheet1!F279+[2]Sheet1!F279</f>
        <v>1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f>+[1]Sheet1!O279+[2]Sheet1!O279</f>
        <v>1</v>
      </c>
    </row>
    <row r="258" spans="1:15" x14ac:dyDescent="0.25">
      <c r="A258" s="21" t="s">
        <v>235</v>
      </c>
      <c r="B258" s="22">
        <f>+[1]Sheet1!B280+[2]Sheet1!B280</f>
        <v>3</v>
      </c>
      <c r="C258" s="22">
        <f>+[1]Sheet1!C280+[2]Sheet1!C280</f>
        <v>3</v>
      </c>
      <c r="D258" s="22">
        <f>+[1]Sheet1!D280+[2]Sheet1!D280</f>
        <v>3</v>
      </c>
      <c r="E258" s="23">
        <f>+(D258/C258)*100</f>
        <v>100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f>+[1]Sheet1!O280+[2]Sheet1!O280</f>
        <v>2</v>
      </c>
    </row>
    <row r="259" spans="1:15" x14ac:dyDescent="0.25">
      <c r="A259" s="21" t="s">
        <v>236</v>
      </c>
      <c r="B259" s="22">
        <v>0</v>
      </c>
      <c r="C259" s="22">
        <v>0</v>
      </c>
      <c r="D259" s="22">
        <v>0</v>
      </c>
      <c r="E259" s="23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</row>
    <row r="260" spans="1:15" x14ac:dyDescent="0.25">
      <c r="A260" s="21" t="s">
        <v>237</v>
      </c>
      <c r="B260" s="22">
        <v>0</v>
      </c>
      <c r="C260" s="22">
        <v>0</v>
      </c>
      <c r="D260" s="22">
        <v>0</v>
      </c>
      <c r="E260" s="23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</row>
    <row r="261" spans="1:15" x14ac:dyDescent="0.25">
      <c r="A261" s="24" t="s">
        <v>238</v>
      </c>
      <c r="B261" s="22">
        <f>+[1]Sheet1!B283+[2]Sheet1!B283</f>
        <v>1350</v>
      </c>
      <c r="C261" s="22">
        <f>+[1]Sheet1!C283+[2]Sheet1!C283</f>
        <v>1347</v>
      </c>
      <c r="D261" s="22">
        <f>+[1]Sheet1!D283+[2]Sheet1!D283</f>
        <v>916</v>
      </c>
      <c r="E261" s="23">
        <f t="shared" ref="E261:E267" si="15">+(D261/C261)*100</f>
        <v>68.002969561989602</v>
      </c>
      <c r="F261" s="22">
        <f>+[1]Sheet1!F283+[2]Sheet1!F283</f>
        <v>18</v>
      </c>
      <c r="G261" s="22">
        <f>+[1]Sheet1!G283+[2]Sheet1!G283</f>
        <v>7</v>
      </c>
      <c r="H261" s="22">
        <f>+[1]Sheet1!H283+[2]Sheet1!H283</f>
        <v>3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f>+[1]Sheet1!O283+[2]Sheet1!O283</f>
        <v>437</v>
      </c>
    </row>
    <row r="262" spans="1:15" x14ac:dyDescent="0.25">
      <c r="A262" s="21" t="s">
        <v>239</v>
      </c>
      <c r="B262" s="22">
        <f>+[1]Sheet1!B284+[2]Sheet1!B284</f>
        <v>290</v>
      </c>
      <c r="C262" s="22">
        <f>+[1]Sheet1!C284+[2]Sheet1!C284</f>
        <v>290</v>
      </c>
      <c r="D262" s="22">
        <f>+[1]Sheet1!D284+[2]Sheet1!D284</f>
        <v>207</v>
      </c>
      <c r="E262" s="23">
        <f t="shared" si="15"/>
        <v>71.379310344827587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f>+[1]Sheet1!O284+[2]Sheet1!O284</f>
        <v>147</v>
      </c>
    </row>
    <row r="263" spans="1:15" x14ac:dyDescent="0.25">
      <c r="A263" s="25" t="s">
        <v>240</v>
      </c>
      <c r="B263" s="22">
        <f>+[1]Sheet1!B285+[2]Sheet1!B285</f>
        <v>58</v>
      </c>
      <c r="C263" s="22">
        <f>+[1]Sheet1!C285+[2]Sheet1!C285</f>
        <v>58</v>
      </c>
      <c r="D263" s="22">
        <f>+[1]Sheet1!D285+[2]Sheet1!D285</f>
        <v>37</v>
      </c>
      <c r="E263" s="23">
        <f t="shared" si="15"/>
        <v>63.793103448275865</v>
      </c>
      <c r="F263" s="22">
        <f>+[1]Sheet1!F285+[2]Sheet1!F285</f>
        <v>1</v>
      </c>
      <c r="G263" s="22">
        <v>0</v>
      </c>
      <c r="H263" s="22">
        <f>+[1]Sheet1!H285+[2]Sheet1!H285</f>
        <v>1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f>+[1]Sheet1!O285+[2]Sheet1!O285</f>
        <v>33</v>
      </c>
    </row>
    <row r="264" spans="1:15" x14ac:dyDescent="0.25">
      <c r="A264" s="25" t="s">
        <v>241</v>
      </c>
      <c r="B264" s="22">
        <f>+[1]Sheet1!B286+[2]Sheet1!B286</f>
        <v>57</v>
      </c>
      <c r="C264" s="22">
        <f>+[1]Sheet1!C286+[2]Sheet1!C286</f>
        <v>57</v>
      </c>
      <c r="D264" s="22">
        <f>+[1]Sheet1!D286+[2]Sheet1!D286</f>
        <v>40</v>
      </c>
      <c r="E264" s="23">
        <f t="shared" si="15"/>
        <v>70.175438596491219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f>+[1]Sheet1!O286+[2]Sheet1!O286</f>
        <v>8</v>
      </c>
    </row>
    <row r="265" spans="1:15" x14ac:dyDescent="0.25">
      <c r="A265" s="21" t="s">
        <v>242</v>
      </c>
      <c r="B265" s="22">
        <f>+[1]Sheet1!B287+[2]Sheet1!B287</f>
        <v>120</v>
      </c>
      <c r="C265" s="22">
        <f>+[1]Sheet1!C287+[2]Sheet1!C287</f>
        <v>120</v>
      </c>
      <c r="D265" s="22">
        <f>+[1]Sheet1!D287+[2]Sheet1!D287</f>
        <v>76</v>
      </c>
      <c r="E265" s="23">
        <f t="shared" si="15"/>
        <v>63.333333333333329</v>
      </c>
      <c r="F265" s="22">
        <v>0</v>
      </c>
      <c r="G265" s="22">
        <v>0</v>
      </c>
      <c r="H265" s="22">
        <f>+[1]Sheet1!H287+[2]Sheet1!H287</f>
        <v>1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f>+[1]Sheet1!O287+[2]Sheet1!O287</f>
        <v>60</v>
      </c>
    </row>
    <row r="266" spans="1:15" x14ac:dyDescent="0.25">
      <c r="A266" s="24" t="s">
        <v>31</v>
      </c>
      <c r="B266" s="22">
        <f>+[1]Sheet1!B288+[2]Sheet1!B288</f>
        <v>165</v>
      </c>
      <c r="C266" s="22">
        <f>+[1]Sheet1!C288+[2]Sheet1!C288</f>
        <v>165</v>
      </c>
      <c r="D266" s="22">
        <f>+[1]Sheet1!D288+[2]Sheet1!D288</f>
        <v>106</v>
      </c>
      <c r="E266" s="23">
        <f t="shared" si="15"/>
        <v>64.242424242424249</v>
      </c>
      <c r="F266" s="22">
        <f>+[1]Sheet1!F288+[2]Sheet1!F288</f>
        <v>7</v>
      </c>
      <c r="G266" s="22">
        <f>+[1]Sheet1!G288+[2]Sheet1!G288</f>
        <v>1</v>
      </c>
      <c r="H266" s="22">
        <f>+[1]Sheet1!H288+[2]Sheet1!H288</f>
        <v>0</v>
      </c>
      <c r="I266" s="22">
        <f>+[1]Sheet1!I288+[2]Sheet1!I288</f>
        <v>0</v>
      </c>
      <c r="J266" s="22">
        <f>+[1]Sheet1!J288+[2]Sheet1!J288</f>
        <v>0</v>
      </c>
      <c r="K266" s="22">
        <f>+[1]Sheet1!K288+[2]Sheet1!K288</f>
        <v>0</v>
      </c>
      <c r="L266" s="22">
        <f>+[1]Sheet1!L288+[2]Sheet1!L288</f>
        <v>0</v>
      </c>
      <c r="M266" s="22">
        <f>+[1]Sheet1!M288+[2]Sheet1!M288</f>
        <v>0</v>
      </c>
      <c r="N266" s="22">
        <f>+[1]Sheet1!N288+[2]Sheet1!N288</f>
        <v>0</v>
      </c>
      <c r="O266" s="22">
        <f>+[1]Sheet1!O288+[2]Sheet1!O288</f>
        <v>49</v>
      </c>
    </row>
    <row r="267" spans="1:15" x14ac:dyDescent="0.25">
      <c r="A267" s="37" t="s">
        <v>32</v>
      </c>
      <c r="B267" s="38">
        <f>SUM(B225:B266)</f>
        <v>10794</v>
      </c>
      <c r="C267" s="38">
        <f>SUM(C225:C266)</f>
        <v>10742</v>
      </c>
      <c r="D267" s="38">
        <f>SUM(D225:D266)</f>
        <v>6742</v>
      </c>
      <c r="E267" s="20">
        <f t="shared" si="15"/>
        <v>62.762986408490043</v>
      </c>
      <c r="F267" s="38">
        <f t="shared" ref="F267:O267" si="16">SUM(F225:F266)</f>
        <v>275</v>
      </c>
      <c r="G267" s="38">
        <f t="shared" si="16"/>
        <v>33</v>
      </c>
      <c r="H267" s="38">
        <f t="shared" si="16"/>
        <v>28</v>
      </c>
      <c r="I267" s="38">
        <f t="shared" si="16"/>
        <v>0</v>
      </c>
      <c r="J267" s="38">
        <f t="shared" si="16"/>
        <v>12</v>
      </c>
      <c r="K267" s="38">
        <f t="shared" si="16"/>
        <v>0</v>
      </c>
      <c r="L267" s="38">
        <f t="shared" si="16"/>
        <v>0</v>
      </c>
      <c r="M267" s="38">
        <f t="shared" si="16"/>
        <v>0</v>
      </c>
      <c r="N267" s="38">
        <f t="shared" si="16"/>
        <v>4</v>
      </c>
      <c r="O267" s="38">
        <f t="shared" si="16"/>
        <v>3431</v>
      </c>
    </row>
    <row r="268" spans="1:15" ht="15.75" thickBot="1" x14ac:dyDescent="0.3">
      <c r="A268" s="42" t="s">
        <v>243</v>
      </c>
      <c r="B268" s="27">
        <f>SUM(Sheet1!B32,Sheet1!B54,[3]Sheet1!B70,Sheet1!B75,[3]Sheet1!B91,[3]Sheet1!B98,Sheet1!B120,Sheet1!B142,Sheet1!B177,Sheet1!B198,Sheet1!B210,Sheet1!B223,Sheet1!B267)</f>
        <v>19551</v>
      </c>
      <c r="C268" s="27">
        <f>SUM(Sheet1!C32,Sheet1!C54,[3]Sheet1!C70,Sheet1!C75,[3]Sheet1!C91,[3]Sheet1!C98,Sheet1!C120,Sheet1!C142,Sheet1!C177,Sheet1!C198,Sheet1!C210,Sheet1!C223,Sheet1!C267)</f>
        <v>19411</v>
      </c>
      <c r="D268" s="27">
        <f>SUM(Sheet1!D32,Sheet1!D54,[3]Sheet1!D70,Sheet1!D75,[3]Sheet1!D91,[3]Sheet1!D98,Sheet1!D120,Sheet1!D142,Sheet1!D177,Sheet1!D198,Sheet1!D210,Sheet1!D223,Sheet1!D267)</f>
        <v>10602</v>
      </c>
      <c r="E268" s="28">
        <f>+(D268/C268)*100</f>
        <v>54.618515274844157</v>
      </c>
      <c r="F268" s="27">
        <f>SUM(Sheet1!F32,Sheet1!F54,[3]Sheet1!F70,Sheet1!F75,[3]Sheet1!F91,[3]Sheet1!F98,Sheet1!F120,Sheet1!F142,Sheet1!F177,Sheet1!F198,Sheet1!F210,Sheet1!F223,Sheet1!F267)</f>
        <v>883</v>
      </c>
      <c r="G268" s="27">
        <f>SUM(Sheet1!G32,Sheet1!G54,[3]Sheet1!G70,Sheet1!G75,[3]Sheet1!G91,[3]Sheet1!G98,Sheet1!G120,Sheet1!G142,Sheet1!G177,Sheet1!G198,Sheet1!G210,Sheet1!G223,Sheet1!G267)</f>
        <v>42</v>
      </c>
      <c r="H268" s="27">
        <f>SUM(Sheet1!H32,Sheet1!H54,[3]Sheet1!H70,Sheet1!H75,[3]Sheet1!H91,[3]Sheet1!H98,Sheet1!H120,Sheet1!H142,Sheet1!H177,Sheet1!H198,Sheet1!H210,Sheet1!H223,Sheet1!H267)</f>
        <v>41</v>
      </c>
      <c r="I268" s="27">
        <f>SUM(Sheet1!I32,Sheet1!I54,[3]Sheet1!I70,Sheet1!I75,[3]Sheet1!I91,[3]Sheet1!I98,Sheet1!I120,Sheet1!I142,Sheet1!I177,Sheet1!I198,Sheet1!I210,Sheet1!I223,Sheet1!I267)</f>
        <v>2</v>
      </c>
      <c r="J268" s="27">
        <f>SUM(Sheet1!J32,Sheet1!J54,[3]Sheet1!J70,Sheet1!J75,[3]Sheet1!J91,[3]Sheet1!J98,Sheet1!J120,Sheet1!J142,Sheet1!J177,Sheet1!J198,Sheet1!J210,Sheet1!J223,Sheet1!J267)</f>
        <v>47</v>
      </c>
      <c r="K268" s="27">
        <f>SUM(Sheet1!K32,Sheet1!K54,[3]Sheet1!K70,Sheet1!K75,[3]Sheet1!K91,[3]Sheet1!K98,Sheet1!K120,Sheet1!K142,Sheet1!K177,Sheet1!K198,Sheet1!K210,Sheet1!K223,Sheet1!K267)</f>
        <v>8</v>
      </c>
      <c r="L268" s="27">
        <f>SUM(Sheet1!L32,Sheet1!L54,[3]Sheet1!L70,Sheet1!L75,[3]Sheet1!L91,[3]Sheet1!L98,Sheet1!L120,Sheet1!L142,Sheet1!L177,Sheet1!L198,Sheet1!L210,Sheet1!L223,Sheet1!L267)</f>
        <v>0</v>
      </c>
      <c r="M268" s="27">
        <f>SUM(Sheet1!M32,Sheet1!M54,[3]Sheet1!M70,Sheet1!M75,[3]Sheet1!M91,[3]Sheet1!M98,Sheet1!M120,Sheet1!M142,Sheet1!M177,Sheet1!M198,Sheet1!M210,Sheet1!M223,Sheet1!M267)</f>
        <v>0</v>
      </c>
      <c r="N268" s="27">
        <f>SUM(Sheet1!N32,Sheet1!N54,[3]Sheet1!N70,Sheet1!N75,[3]Sheet1!N91,[3]Sheet1!N98,Sheet1!N120,Sheet1!N142,Sheet1!N177,Sheet1!N198,Sheet1!N210,Sheet1!N223,Sheet1!N267)</f>
        <v>29</v>
      </c>
      <c r="O268" s="43">
        <f>SUM(Sheet1!O32,Sheet1!O54,[3]Sheet1!O70,Sheet1!O75,[3]Sheet1!O91,[3]Sheet1!O98,Sheet1!O120,Sheet1!O142,Sheet1!O177,Sheet1!O198,Sheet1!O210,Sheet1!O223,Sheet1!O267)</f>
        <v>5232</v>
      </c>
    </row>
    <row r="269" spans="1:15" x14ac:dyDescent="0.25">
      <c r="A269" s="29" t="s">
        <v>244</v>
      </c>
    </row>
    <row r="270" spans="1:15" x14ac:dyDescent="0.25">
      <c r="A270" s="29" t="s">
        <v>245</v>
      </c>
    </row>
    <row r="271" spans="1:15" x14ac:dyDescent="0.25">
      <c r="A271" s="12" t="s">
        <v>254</v>
      </c>
    </row>
    <row r="272" spans="1:15" x14ac:dyDescent="0.25">
      <c r="A272" s="12" t="s">
        <v>255</v>
      </c>
    </row>
    <row r="273" spans="1:16" x14ac:dyDescent="0.25">
      <c r="A273" s="12" t="s">
        <v>256</v>
      </c>
    </row>
    <row r="274" spans="1:16" x14ac:dyDescent="0.25">
      <c r="A274" s="12" t="s">
        <v>257</v>
      </c>
    </row>
    <row r="275" spans="1:16" x14ac:dyDescent="0.25">
      <c r="A275" s="7" t="s">
        <v>258</v>
      </c>
      <c r="B275" s="6"/>
      <c r="C275" s="6"/>
      <c r="D275" s="6"/>
      <c r="E275" s="1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7"/>
    </row>
    <row r="276" spans="1:16" x14ac:dyDescent="0.25">
      <c r="A276" s="13"/>
      <c r="B276" s="6"/>
      <c r="C276" s="6"/>
      <c r="D276" s="6"/>
      <c r="E276" s="1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7"/>
    </row>
  </sheetData>
  <mergeCells count="13">
    <mergeCell ref="A3:A5"/>
    <mergeCell ref="O3:O5"/>
    <mergeCell ref="F3:I3"/>
    <mergeCell ref="J3:M3"/>
    <mergeCell ref="F4:G4"/>
    <mergeCell ref="H4:I4"/>
    <mergeCell ref="J4:K4"/>
    <mergeCell ref="L4:M4"/>
    <mergeCell ref="B3:B5"/>
    <mergeCell ref="C3:C5"/>
    <mergeCell ref="D3:D5"/>
    <mergeCell ref="E3:E5"/>
    <mergeCell ref="N3:N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Olympia Joseph</dc:creator>
  <cp:lastModifiedBy>Mikila St.Juste</cp:lastModifiedBy>
  <cp:lastPrinted>2018-05-10T18:46:51Z</cp:lastPrinted>
  <dcterms:created xsi:type="dcterms:W3CDTF">2018-03-23T15:34:34Z</dcterms:created>
  <dcterms:modified xsi:type="dcterms:W3CDTF">2018-06-20T14:18:44Z</dcterms:modified>
</cp:coreProperties>
</file>